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8_{775D64F9-C3CC-427C-AD1C-D1EFA5DC5C5F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Zuschuss Covid-19 2021_dt" sheetId="5" r:id="rId1"/>
    <sheet name="Zuschuss Fixkosten 2021_dt" sheetId="3" r:id="rId2"/>
  </sheets>
  <definedNames>
    <definedName name="_xlnm._FilterDatabase" localSheetId="1" hidden="1">'Zuschuss Fixkosten 2021_dt'!$A$5:$H$8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3" l="1"/>
  <c r="A9" i="5"/>
  <c r="E7" i="3" l="1"/>
  <c r="C5" i="5"/>
  <c r="E7" i="5" l="1"/>
  <c r="E6" i="5"/>
  <c r="E8" i="5"/>
  <c r="H6" i="3"/>
  <c r="H9" i="3"/>
  <c r="H8" i="3"/>
  <c r="H7" i="3"/>
  <c r="D7" i="3"/>
</calcChain>
</file>

<file path=xl/sharedStrings.xml><?xml version="1.0" encoding="utf-8"?>
<sst xmlns="http://schemas.openxmlformats.org/spreadsheetml/2006/main" count="61" uniqueCount="58">
  <si>
    <r>
      <t xml:space="preserve">Umsatz vom 
01.10.2019 bis 31.03.2020
</t>
    </r>
    <r>
      <rPr>
        <sz val="11"/>
        <rFont val="Calibri"/>
        <family val="2"/>
        <scheme val="minor"/>
      </rPr>
      <t>(1)</t>
    </r>
  </si>
  <si>
    <r>
      <t xml:space="preserve">Umsatz vom 
01.10.2020 bis 31.03.2021 
</t>
    </r>
    <r>
      <rPr>
        <sz val="11"/>
        <rFont val="Calibri"/>
        <family val="2"/>
        <scheme val="minor"/>
      </rPr>
      <t>(2)</t>
    </r>
  </si>
  <si>
    <r>
      <t xml:space="preserve">Umsatz vom 
01.04.2020 bis 31.03.2021
</t>
    </r>
    <r>
      <rPr>
        <sz val="11"/>
        <rFont val="Calibri"/>
        <family val="2"/>
        <scheme val="minor"/>
      </rPr>
      <t>(2)</t>
    </r>
  </si>
  <si>
    <r>
      <t xml:space="preserve">Umsatz vom 
01.04.2019 bis 31.03.2020
</t>
    </r>
    <r>
      <rPr>
        <sz val="11"/>
        <rFont val="Calibri"/>
        <family val="2"/>
        <scheme val="minor"/>
      </rPr>
      <t>(1)</t>
    </r>
  </si>
  <si>
    <t>mehr als 40% bis  50%</t>
  </si>
  <si>
    <t xml:space="preserve"> von 30% bis 40%</t>
  </si>
  <si>
    <t xml:space="preserve"> mehr als 50%</t>
  </si>
  <si>
    <t>Erklärungen zu den einzelnen Spalten:</t>
  </si>
  <si>
    <r>
      <t xml:space="preserve">Betrag 
Fixkosten
</t>
    </r>
    <r>
      <rPr>
        <sz val="11"/>
        <rFont val="Calibri"/>
        <family val="2"/>
        <scheme val="minor"/>
      </rPr>
      <t>(3)</t>
    </r>
  </si>
  <si>
    <r>
      <t xml:space="preserve">Umsatzrückgang in %
</t>
    </r>
    <r>
      <rPr>
        <sz val="11"/>
        <rFont val="Calibri"/>
        <family val="2"/>
        <scheme val="minor"/>
      </rPr>
      <t>(5)</t>
    </r>
  </si>
  <si>
    <r>
      <t xml:space="preserve">Umsatzrückgang:
Intervalle
</t>
    </r>
    <r>
      <rPr>
        <sz val="11"/>
        <rFont val="Calibri"/>
        <family val="2"/>
        <scheme val="minor"/>
      </rPr>
      <t>(6)</t>
    </r>
  </si>
  <si>
    <r>
      <t xml:space="preserve">(1) </t>
    </r>
    <r>
      <rPr>
        <b/>
        <sz val="10"/>
        <color theme="1"/>
        <rFont val="Calibri"/>
        <family val="2"/>
        <scheme val="minor"/>
      </rPr>
      <t>Eingabefeld:</t>
    </r>
    <r>
      <rPr>
        <sz val="10"/>
        <color theme="1"/>
        <rFont val="Calibri"/>
        <family val="2"/>
        <scheme val="minor"/>
      </rPr>
      <t xml:space="preserve"> Umsatz vom 01.04.2019 bis 31.03.2020</t>
    </r>
  </si>
  <si>
    <r>
      <t xml:space="preserve">(2) </t>
    </r>
    <r>
      <rPr>
        <b/>
        <sz val="10"/>
        <color theme="1"/>
        <rFont val="Calibri"/>
        <family val="2"/>
        <scheme val="minor"/>
      </rPr>
      <t>Eingabefeld:</t>
    </r>
    <r>
      <rPr>
        <sz val="10"/>
        <color theme="1"/>
        <rFont val="Calibri"/>
        <family val="2"/>
        <scheme val="minor"/>
      </rPr>
      <t xml:space="preserve"> Umsatz vom 01.04.2020 bis 31.03.2021</t>
    </r>
  </si>
  <si>
    <r>
      <t xml:space="preserve">(3) </t>
    </r>
    <r>
      <rPr>
        <b/>
        <sz val="10"/>
        <color theme="1"/>
        <rFont val="Calibri"/>
        <family val="2"/>
        <scheme val="minor"/>
      </rPr>
      <t>Eingabefeld:</t>
    </r>
    <r>
      <rPr>
        <sz val="10"/>
        <color theme="1"/>
        <rFont val="Calibri"/>
        <family val="2"/>
        <scheme val="minor"/>
      </rPr>
      <t xml:space="preserve"> Eingabe der errechneten Fixkosten</t>
    </r>
  </si>
  <si>
    <r>
      <t xml:space="preserve">Umsatzrückgang
Betrag
</t>
    </r>
    <r>
      <rPr>
        <sz val="11"/>
        <rFont val="Calibri"/>
        <family val="2"/>
        <scheme val="minor"/>
      </rPr>
      <t>(4)</t>
    </r>
  </si>
  <si>
    <r>
      <t xml:space="preserve">(2) </t>
    </r>
    <r>
      <rPr>
        <b/>
        <sz val="10"/>
        <color theme="1"/>
        <rFont val="Calibri"/>
        <family val="2"/>
        <scheme val="minor"/>
      </rPr>
      <t>Eingabefeld:</t>
    </r>
    <r>
      <rPr>
        <sz val="10"/>
        <color theme="1"/>
        <rFont val="Calibri"/>
        <family val="2"/>
        <scheme val="minor"/>
      </rPr>
      <t xml:space="preserve"> Umsatz vom 01.10.2020 bis 31.03.2021</t>
    </r>
  </si>
  <si>
    <r>
      <t xml:space="preserve">(1) </t>
    </r>
    <r>
      <rPr>
        <b/>
        <sz val="10"/>
        <color theme="1"/>
        <rFont val="Calibri"/>
        <family val="2"/>
        <scheme val="minor"/>
      </rPr>
      <t>Eingabefeld:</t>
    </r>
    <r>
      <rPr>
        <sz val="10"/>
        <color theme="1"/>
        <rFont val="Calibri"/>
        <family val="2"/>
        <scheme val="minor"/>
      </rPr>
      <t xml:space="preserve"> Umsatz vom 01.10.2019 bis 31.03.2020</t>
    </r>
  </si>
  <si>
    <r>
      <t xml:space="preserve">Parameter, die das Ausmaß des Zuschusses bestimmen
</t>
    </r>
    <r>
      <rPr>
        <sz val="11"/>
        <rFont val="Calibri"/>
        <family val="2"/>
        <scheme val="minor"/>
      </rPr>
      <t>(4)</t>
    </r>
  </si>
  <si>
    <r>
      <t xml:space="preserve">Zuschuss
</t>
    </r>
    <r>
      <rPr>
        <sz val="11"/>
        <rFont val="Calibri"/>
        <family val="2"/>
        <scheme val="minor"/>
      </rPr>
      <t>(5)</t>
    </r>
  </si>
  <si>
    <t>(4) Information: Parameter, an Hand derer der Zuschuss definiert wird</t>
  </si>
  <si>
    <r>
      <t xml:space="preserve">Zuschuss
</t>
    </r>
    <r>
      <rPr>
        <sz val="11"/>
        <rFont val="Calibri"/>
        <family val="2"/>
        <scheme val="minor"/>
      </rPr>
      <t xml:space="preserve">(8) </t>
    </r>
  </si>
  <si>
    <t>(6) Information: definierte Intervalle zur Berechnung des Zuschusses in Spalte (8)</t>
  </si>
  <si>
    <r>
      <t xml:space="preserve">Zuschuss in %
</t>
    </r>
    <r>
      <rPr>
        <sz val="11"/>
        <rFont val="Calibri"/>
        <family val="2"/>
        <scheme val="minor"/>
      </rPr>
      <t>(7)</t>
    </r>
  </si>
  <si>
    <r>
      <t>(1) und (2)</t>
    </r>
    <r>
      <rPr>
        <b/>
        <sz val="10"/>
        <color theme="1"/>
        <rFont val="Calibri"/>
        <family val="2"/>
        <scheme val="minor"/>
      </rPr>
      <t xml:space="preserve"> Eingabefelder</t>
    </r>
    <r>
      <rPr>
        <sz val="10"/>
        <color theme="1"/>
        <rFont val="Calibri"/>
        <family val="2"/>
        <scheme val="minor"/>
      </rPr>
      <t>: über diese beiden Felder wird der Umsatzrückgang berechnet</t>
    </r>
  </si>
  <si>
    <r>
      <t xml:space="preserve">Tätigkeitsbeginn ab </t>
    </r>
    <r>
      <rPr>
        <b/>
        <sz val="11"/>
        <rFont val="Calibri"/>
        <family val="2"/>
        <scheme val="minor"/>
      </rPr>
      <t>01.04.2019</t>
    </r>
    <r>
      <rPr>
        <sz val="11"/>
        <rFont val="Calibri"/>
        <family val="2"/>
        <scheme val="minor"/>
      </rPr>
      <t>: monatlicher Umsatz &gt; 700,00 Euro</t>
    </r>
  </si>
  <si>
    <r>
      <t xml:space="preserve">(5) Information: Zuschuss, der anhand der angeführten  Parameter in Spalte (4) und dem erlittenen Umsatzrückgang in Spalte (3) von </t>
    </r>
    <r>
      <rPr>
        <sz val="10"/>
        <color rgb="FFFF0000"/>
        <rFont val="Calibri"/>
        <family val="2"/>
        <scheme val="minor"/>
      </rPr>
      <t>mindestens -30%</t>
    </r>
    <r>
      <rPr>
        <sz val="10"/>
        <color theme="1"/>
        <rFont val="Calibri"/>
        <family val="2"/>
        <scheme val="minor"/>
      </rPr>
      <t xml:space="preserve"> zusteht</t>
    </r>
  </si>
  <si>
    <t>Tätigkeitsbeginn ab 01.10.2019: monatlicher Umsatz  &gt; 700,00 Euro</t>
  </si>
  <si>
    <t>ZUSCHÜSSE AN UNTERNEHMEN BEMESSEN AN DEN FIXKOSTEN</t>
  </si>
  <si>
    <r>
      <t xml:space="preserve">(1) und (2) </t>
    </r>
    <r>
      <rPr>
        <b/>
        <sz val="10"/>
        <color theme="1"/>
        <rFont val="Calibri"/>
        <family val="2"/>
        <scheme val="minor"/>
      </rPr>
      <t>Eingabefelder</t>
    </r>
    <r>
      <rPr>
        <sz val="10"/>
        <color theme="1"/>
        <rFont val="Calibri"/>
        <family val="2"/>
        <scheme val="minor"/>
      </rPr>
      <t>: über diese beiden Felder wird der Umsatzrückgang berechnet</t>
    </r>
  </si>
  <si>
    <r>
      <t xml:space="preserve">Codiv-19 Zuschüsse an Unternehmen 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 Zuschüsse an Unternehmen, bemessen an den Fixkosten</t>
    </r>
  </si>
  <si>
    <r>
      <t xml:space="preserve">Codiv-19 Zuschüsse an Unternehmen  </t>
    </r>
    <r>
      <rPr>
        <b/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 Zuschüsse an Unternehmen, bemessen an den Fixkosten</t>
    </r>
  </si>
  <si>
    <r>
      <t xml:space="preserve">    </t>
    </r>
    <r>
      <rPr>
        <u/>
        <sz val="10"/>
        <color theme="1"/>
        <rFont val="Calibri"/>
        <family val="2"/>
        <scheme val="minor"/>
      </rPr>
      <t xml:space="preserve"> Sonderfall:</t>
    </r>
    <r>
      <rPr>
        <sz val="10"/>
        <color theme="1"/>
        <rFont val="Calibri"/>
        <family val="2"/>
        <scheme val="minor"/>
      </rPr>
      <t xml:space="preserve"> Tätigkeitsbeginn ab 01.04.2021: Umsatzrückgang ist nicht nachzuweisen, der monatl. Umsatz muss mindestens 700,00 Euro betragen und zu 70,00% aus der Tätigkeit herrühren</t>
    </r>
  </si>
  <si>
    <t>Vergleichsberechnung und Entscheidungshilfe für die Coronahilfen 2021:</t>
  </si>
  <si>
    <r>
      <t xml:space="preserve">Umsatzrückgang in % 
</t>
    </r>
    <r>
      <rPr>
        <sz val="11"/>
        <rFont val="Calibri"/>
        <family val="2"/>
        <scheme val="minor"/>
      </rPr>
      <t>(3)</t>
    </r>
  </si>
  <si>
    <t>COVID-19 ZUSCHÜSSE AN UNTERNEHMEN - BESCHLUSS DER LANDESREGIERUNG Nr. 307 VOM 30.03.2021</t>
  </si>
  <si>
    <r>
      <t xml:space="preserve">&gt; Die Tätigkeit </t>
    </r>
    <r>
      <rPr>
        <b/>
        <sz val="10"/>
        <color theme="1"/>
        <rFont val="Calibri"/>
        <family val="2"/>
        <scheme val="minor"/>
      </rPr>
      <t>muss</t>
    </r>
    <r>
      <rPr>
        <sz val="10"/>
        <color theme="1"/>
        <rFont val="Calibri"/>
        <family val="2"/>
        <scheme val="minor"/>
      </rPr>
      <t xml:space="preserve"> innerhalb vom 31.03.2021 aufgenommen worden sein und der Umsatzrückgang muss </t>
    </r>
    <r>
      <rPr>
        <b/>
        <sz val="10"/>
        <color theme="1"/>
        <rFont val="Calibri"/>
        <family val="2"/>
        <scheme val="minor"/>
      </rPr>
      <t>mindestens 30,00%</t>
    </r>
    <r>
      <rPr>
        <sz val="10"/>
        <color theme="1"/>
        <rFont val="Calibri"/>
        <family val="2"/>
        <scheme val="minor"/>
      </rPr>
      <t xml:space="preserve"> betragen</t>
    </r>
  </si>
  <si>
    <t>Grundvoraussetzungen:</t>
  </si>
  <si>
    <r>
      <t xml:space="preserve">&gt; Im letzten verfügbaren Geschäftsjahr muss ein </t>
    </r>
    <r>
      <rPr>
        <b/>
        <sz val="10"/>
        <color theme="1"/>
        <rFont val="Calibri"/>
        <family val="2"/>
        <scheme val="minor"/>
      </rPr>
      <t>Mindestumsatz von 15.000,00 Euro</t>
    </r>
    <r>
      <rPr>
        <sz val="10"/>
        <color theme="1"/>
        <rFont val="Calibri"/>
        <family val="2"/>
        <scheme val="minor"/>
      </rPr>
      <t xml:space="preserve"> erwirtschaftet worden sein</t>
    </r>
  </si>
  <si>
    <r>
      <t xml:space="preserve">&gt; Im letzten verfügbaren Geschäftsjahr darf das </t>
    </r>
    <r>
      <rPr>
        <b/>
        <sz val="10"/>
        <color theme="1"/>
        <rFont val="Calibri"/>
        <family val="2"/>
        <scheme val="minor"/>
      </rPr>
      <t xml:space="preserve">versteuerbare Einkommen maximal 50.000,00 Euro </t>
    </r>
    <r>
      <rPr>
        <sz val="10"/>
        <color theme="1"/>
        <rFont val="Calibri"/>
        <family val="2"/>
        <scheme val="minor"/>
      </rPr>
      <t>betragen</t>
    </r>
  </si>
  <si>
    <r>
      <t xml:space="preserve">   &gt;&gt; für Gesellschaften mit mehr als einem (1) Gesellschafter, Familienunternehmen und Freiberuflersoziäteten darf das </t>
    </r>
    <r>
      <rPr>
        <b/>
        <sz val="10"/>
        <color theme="1"/>
        <rFont val="Calibri"/>
        <family val="2"/>
        <scheme val="minor"/>
      </rPr>
      <t>versteuerbare Einkommen maximal 85.000,00 Euro</t>
    </r>
    <r>
      <rPr>
        <sz val="10"/>
        <color theme="1"/>
        <rFont val="Calibri"/>
        <family val="2"/>
        <scheme val="minor"/>
      </rPr>
      <t xml:space="preserve"> betragen</t>
    </r>
  </si>
  <si>
    <r>
      <t xml:space="preserve">       &gt; </t>
    </r>
    <r>
      <rPr>
        <b/>
        <sz val="10"/>
        <color theme="1"/>
        <rFont val="Calibri"/>
        <family val="2"/>
        <scheme val="minor"/>
      </rPr>
      <t>Ausnahme:</t>
    </r>
    <r>
      <rPr>
        <sz val="10"/>
        <color theme="1"/>
        <rFont val="Calibri"/>
        <family val="2"/>
        <scheme val="minor"/>
      </rPr>
      <t xml:space="preserve"> wenn die Tätigkeits erst ab dem 01.10.2019 begonnen wurde, ist der Umsatzrückgang nicht von Belang, der monatliche Umsatz muss aber </t>
    </r>
    <r>
      <rPr>
        <b/>
        <sz val="10"/>
        <color theme="1"/>
        <rFont val="Calibri"/>
        <family val="2"/>
        <scheme val="minor"/>
      </rPr>
      <t xml:space="preserve">mindesten 700,00 Euro </t>
    </r>
    <r>
      <rPr>
        <sz val="10"/>
        <color theme="1"/>
        <rFont val="Calibri"/>
        <family val="2"/>
        <scheme val="minor"/>
      </rPr>
      <t>betragen</t>
    </r>
  </si>
  <si>
    <r>
      <t xml:space="preserve">&gt; Die Tätigkeit muss </t>
    </r>
    <r>
      <rPr>
        <b/>
        <sz val="10"/>
        <color theme="1"/>
        <rFont val="Calibri"/>
        <family val="2"/>
        <scheme val="minor"/>
      </rPr>
      <t>innerhalb 31.03.2021</t>
    </r>
    <r>
      <rPr>
        <sz val="10"/>
        <color theme="1"/>
        <rFont val="Calibri"/>
        <family val="2"/>
        <scheme val="minor"/>
      </rPr>
      <t xml:space="preserve"> aufgenommen worden sein und der </t>
    </r>
    <r>
      <rPr>
        <b/>
        <sz val="10"/>
        <color theme="1"/>
        <rFont val="Calibri"/>
        <family val="2"/>
        <scheme val="minor"/>
      </rPr>
      <t>Umsatzrückgang muss mindestens 30,00%</t>
    </r>
    <r>
      <rPr>
        <sz val="10"/>
        <color theme="1"/>
        <rFont val="Calibri"/>
        <family val="2"/>
        <scheme val="minor"/>
      </rPr>
      <t xml:space="preserve"> betragen</t>
    </r>
  </si>
  <si>
    <r>
      <t xml:space="preserve">&gt; Der Mindestumsatz 2019 muss </t>
    </r>
    <r>
      <rPr>
        <b/>
        <sz val="10"/>
        <color theme="1"/>
        <rFont val="Calibri"/>
        <family val="2"/>
        <scheme val="minor"/>
      </rPr>
      <t>30.000,00 Euro</t>
    </r>
    <r>
      <rPr>
        <sz val="10"/>
        <color theme="1"/>
        <rFont val="Calibri"/>
        <family val="2"/>
        <scheme val="minor"/>
      </rPr>
      <t xml:space="preserve"> betragen</t>
    </r>
  </si>
  <si>
    <r>
      <t>&gt; M</t>
    </r>
    <r>
      <rPr>
        <b/>
        <sz val="10"/>
        <color theme="1"/>
        <rFont val="Calibri"/>
        <family val="2"/>
        <scheme val="minor"/>
      </rPr>
      <t>aximal ist ein Zuschuss von 100.000,00 Euro</t>
    </r>
    <r>
      <rPr>
        <sz val="10"/>
        <color theme="1"/>
        <rFont val="Calibri"/>
        <family val="2"/>
        <scheme val="minor"/>
      </rPr>
      <t xml:space="preserve"> möglich</t>
    </r>
  </si>
  <si>
    <r>
      <rPr>
        <b/>
        <u/>
        <sz val="10"/>
        <color theme="1"/>
        <rFont val="Calibri"/>
        <family val="2"/>
        <scheme val="minor"/>
      </rPr>
      <t xml:space="preserve">Zur Beachtung: </t>
    </r>
    <r>
      <rPr>
        <b/>
        <sz val="10"/>
        <color theme="1"/>
        <rFont val="Calibri"/>
        <family val="2"/>
        <scheme val="minor"/>
      </rPr>
      <t>Der Umsatz des Bezugzeitraumes muss um nachstehende Zuschüsse erhöht werden</t>
    </r>
    <r>
      <rPr>
        <sz val="10"/>
        <color theme="1"/>
        <rFont val="Calibri"/>
        <family val="2"/>
        <scheme val="minor"/>
      </rPr>
      <t xml:space="preserve">
- Die erhaltenen staatlichen Verlustbeiträge im Sinne von Art. 25 des Gesetzesdekretes 34/2020
- Die erhaltenen Landeszuschüsse im Sinne der Beschlüsse n. 270/2020 und 355/2020
- Die erhaltenen staatlichen „Ristori“ und „Ristori bis“ (Gesetzesdekrete 137/2020 und 149/2020)
- Die erhaltenen Zuschüsse im Sinne des Gesetzesdekretes 172/2020
- Die erhaltenen Zuschüsse für besonders betroffen Branchen laut Beschluss Nr. 699/2020, i.g.F.
- Die zustehenden Zuschüsse für Sporthallen, Fitnesszentren und Tanzkurse lt Beschluss der Landesregierung Nr. 289/2021.</t>
    </r>
  </si>
  <si>
    <r>
      <rPr>
        <b/>
        <u/>
        <sz val="10"/>
        <color theme="1"/>
        <rFont val="Calibri"/>
        <family val="2"/>
        <scheme val="minor"/>
      </rPr>
      <t>Zur Beachtung:</t>
    </r>
    <r>
      <rPr>
        <b/>
        <sz val="10"/>
        <color theme="1"/>
        <rFont val="Calibri"/>
        <family val="2"/>
        <scheme val="minor"/>
      </rPr>
      <t xml:space="preserve"> der Umsatz des Bezugzeitraumes muss um nachstehende Zuschüsse erhöht werden</t>
    </r>
    <r>
      <rPr>
        <sz val="10"/>
        <color theme="1"/>
        <rFont val="Calibri"/>
        <family val="2"/>
        <scheme val="minor"/>
      </rPr>
      <t xml:space="preserve">
- Erhaltene Zuschüsse im Zeitraum 1.10.2020 – 31.3.2021 im Sinne des Gesetzesdekretes 137/2020 (sg. “ristori”)
- Erhaltene Zuschüsse im Zeitraum 1.10.2020 – 31.3.2021 im Sinne des Gesetzesdekretes 149/2020 (sg. “ristori bis”)
- Erhaltene Zuschüsse im Zeitraum 1.10.2020 – 31.3.2021 im Sinne des Art. 2 des Gesetzesdekretes 172/2020
- Erhaltene Landesbeiträge i.S. des BLR 699/2020 i.g.F. (Zuschüsse an Unternehmen in besonders betroffenen 
  Wirtschaftssektoren), in Höhe von einem Viertel des Gesamtbetrages
- Zustehende Landesbeiträge i.S. des BLR 289/2021 (Zuschüsse für Sporthallen, Fitnesszentren und Tanzkurse), in Höhe  
  von einem Viertel des Gesamtbetrages</t>
    </r>
  </si>
  <si>
    <t>(4) Ausgabefeld: Umsatzrückgang Betrag als Differenz von Spalte (2) - Spalte (1)</t>
  </si>
  <si>
    <r>
      <t>(5) Ausgabefeld: Umsatzrückgang in % (</t>
    </r>
    <r>
      <rPr>
        <b/>
        <sz val="10"/>
        <color rgb="FFFF0000"/>
        <rFont val="Calibri"/>
        <family val="2"/>
        <scheme val="minor"/>
      </rPr>
      <t>mindestens -30%</t>
    </r>
    <r>
      <rPr>
        <sz val="10"/>
        <color theme="1"/>
        <rFont val="Calibri"/>
        <family val="2"/>
        <scheme val="minor"/>
      </rPr>
      <t>, darunter besteht kein Anspruch auf einen Zuschuss)</t>
    </r>
  </si>
  <si>
    <r>
      <t xml:space="preserve">(3) Ausgabefeld: Umsatzrückgang in % (muss </t>
    </r>
    <r>
      <rPr>
        <b/>
        <sz val="10"/>
        <color theme="1"/>
        <rFont val="Calibri"/>
        <family val="2"/>
        <scheme val="minor"/>
      </rPr>
      <t xml:space="preserve">mindestens </t>
    </r>
    <r>
      <rPr>
        <b/>
        <sz val="10"/>
        <color rgb="FFFF0000"/>
        <rFont val="Calibri"/>
        <family val="2"/>
        <scheme val="minor"/>
      </rPr>
      <t>-30% sein</t>
    </r>
    <r>
      <rPr>
        <sz val="10"/>
        <color theme="1"/>
        <rFont val="Calibri"/>
        <family val="2"/>
        <scheme val="minor"/>
      </rPr>
      <t>, darunter besteht kein Anspruch auf einen Zuschuss)</t>
    </r>
  </si>
  <si>
    <t xml:space="preserve">      &gt; liegt der Umsatzrückgang über 30% und bis 40%, stehen 30%  - Spalte (7) -  der unter Spalte (3) eingegeben Fixkosten zu</t>
  </si>
  <si>
    <t xml:space="preserve">      &gt; liegt der Umsatzrückgang über 40% und bis 50% stehen 40%  - Spalte (7) -  der unter Spalte (3) eingegeben Fixkosten zu</t>
  </si>
  <si>
    <t xml:space="preserve">      &gt; liegt der Umsatzrückgang über 50%, stehen 50%  - Spalte (7) -  der unter Spalte (3) eingegeben Fixkosten zu</t>
  </si>
  <si>
    <t>(7) Information: Zuschuss in % auf die Fixkosten, der vom Intervall in Spalte (6) abhängig ist</t>
  </si>
  <si>
    <r>
      <t xml:space="preserve">(8) Ausgabefeld: Zuschuss, der anhand der angegebenen Parameter </t>
    </r>
    <r>
      <rPr>
        <u/>
        <sz val="10"/>
        <color theme="1"/>
        <rFont val="Calibri"/>
        <family val="2"/>
        <scheme val="minor"/>
      </rPr>
      <t>und</t>
    </r>
    <r>
      <rPr>
        <sz val="10"/>
        <color theme="1"/>
        <rFont val="Calibri"/>
        <family val="2"/>
        <scheme val="minor"/>
      </rPr>
      <t xml:space="preserve"> dem Umsatzrückgang von mindestens 30% zusteht</t>
    </r>
  </si>
  <si>
    <r>
      <t xml:space="preserve">     &gt; der Zuschuss wird anhand von Spalte (7)*Spalte (3) errechnet und kann </t>
    </r>
    <r>
      <rPr>
        <u/>
        <sz val="10"/>
        <color theme="1"/>
        <rFont val="Calibri"/>
        <family val="2"/>
        <scheme val="minor"/>
      </rPr>
      <t>nicht</t>
    </r>
    <r>
      <rPr>
        <sz val="10"/>
        <color theme="1"/>
        <rFont val="Calibri"/>
        <family val="2"/>
        <scheme val="minor"/>
      </rPr>
      <t xml:space="preserve"> größer als 100.000,00 Euro sein</t>
    </r>
  </si>
  <si>
    <r>
      <t>Beginn innerhalb 30.09.2019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und</t>
    </r>
    <r>
      <rPr>
        <b/>
        <sz val="10"/>
        <color theme="1"/>
        <rFont val="Calibri"/>
        <family val="2"/>
        <scheme val="minor"/>
      </rPr>
      <t xml:space="preserve"> 2019</t>
    </r>
    <r>
      <rPr>
        <sz val="10"/>
        <color theme="1"/>
        <rFont val="Calibri"/>
        <family val="2"/>
        <scheme val="minor"/>
      </rPr>
      <t xml:space="preserve"> mehr als 2 und bis zu 4 Beschäftigten</t>
    </r>
  </si>
  <si>
    <r>
      <t xml:space="preserve">Tätigkeitsbeginn innerhalb 30.09.2019 und </t>
    </r>
    <r>
      <rPr>
        <b/>
        <sz val="10"/>
        <color theme="1"/>
        <rFont val="Calibri"/>
        <family val="2"/>
        <scheme val="minor"/>
      </rPr>
      <t>2019</t>
    </r>
    <r>
      <rPr>
        <sz val="10"/>
        <color theme="1"/>
        <rFont val="Calibri"/>
        <family val="2"/>
        <scheme val="minor"/>
      </rPr>
      <t xml:space="preserve"> bis zu 2 Beschäftigten</t>
    </r>
  </si>
  <si>
    <r>
      <t>Tätigkeitsbeginn innerhalb 30.09.2019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und</t>
    </r>
    <r>
      <rPr>
        <b/>
        <sz val="10"/>
        <color theme="1"/>
        <rFont val="Calibri"/>
        <family val="2"/>
        <scheme val="minor"/>
      </rPr>
      <t xml:space="preserve"> 2019</t>
    </r>
    <r>
      <rPr>
        <sz val="10"/>
        <color theme="1"/>
        <rFont val="Calibri"/>
        <family val="2"/>
        <scheme val="minor"/>
      </rPr>
      <t xml:space="preserve"> mehr als 4 Beschäftigten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</si>
</sst>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[$-407]General"/>
    <numFmt numFmtId="166" formatCode="#,##0.00_ ;[Red]\-#,##0.00\ "/>
  </numFmts>
  <fonts count="18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3" fillId="0" borderId="0" applyBorder="0" applyProtection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0" fontId="0" fillId="0" borderId="0" xfId="0" applyBorder="1"/>
    <xf numFmtId="164" fontId="0" fillId="0" borderId="4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0" fontId="0" fillId="0" borderId="0" xfId="0" applyFont="1" applyBorder="1"/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center"/>
    </xf>
    <xf numFmtId="10" fontId="4" fillId="0" borderId="0" xfId="2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/>
    </xf>
    <xf numFmtId="4" fontId="0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0" fillId="0" borderId="4" xfId="0" applyBorder="1"/>
    <xf numFmtId="0" fontId="7" fillId="0" borderId="0" xfId="0" quotePrefix="1" applyFont="1" applyFill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0" fontId="7" fillId="0" borderId="3" xfId="0" applyFont="1" applyBorder="1" applyProtection="1"/>
    <xf numFmtId="0" fontId="7" fillId="0" borderId="3" xfId="0" applyFont="1" applyBorder="1"/>
    <xf numFmtId="0" fontId="7" fillId="0" borderId="7" xfId="0" applyFont="1" applyFill="1" applyBorder="1" applyAlignment="1" applyProtection="1"/>
    <xf numFmtId="0" fontId="0" fillId="0" borderId="8" xfId="0" applyBorder="1"/>
    <xf numFmtId="0" fontId="7" fillId="0" borderId="7" xfId="0" applyFont="1" applyBorder="1"/>
    <xf numFmtId="0" fontId="0" fillId="0" borderId="8" xfId="0" applyFont="1" applyBorder="1"/>
    <xf numFmtId="0" fontId="7" fillId="0" borderId="5" xfId="0" applyFont="1" applyBorder="1"/>
    <xf numFmtId="0" fontId="0" fillId="0" borderId="1" xfId="0" applyFont="1" applyBorder="1"/>
    <xf numFmtId="0" fontId="0" fillId="0" borderId="6" xfId="0" applyFont="1" applyBorder="1"/>
    <xf numFmtId="0" fontId="0" fillId="0" borderId="3" xfId="0" applyFont="1" applyBorder="1" applyAlignment="1">
      <alignment horizontal="left"/>
    </xf>
    <xf numFmtId="164" fontId="0" fillId="0" borderId="8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center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164" fontId="1" fillId="0" borderId="26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/>
    </xf>
    <xf numFmtId="0" fontId="2" fillId="4" borderId="31" xfId="0" applyFont="1" applyFill="1" applyBorder="1" applyAlignment="1" applyProtection="1">
      <alignment horizontal="right"/>
    </xf>
    <xf numFmtId="0" fontId="7" fillId="0" borderId="0" xfId="0" applyFont="1" applyBorder="1" applyProtection="1"/>
    <xf numFmtId="0" fontId="7" fillId="0" borderId="7" xfId="0" applyFont="1" applyBorder="1" applyProtection="1"/>
    <xf numFmtId="0" fontId="9" fillId="0" borderId="0" xfId="0" applyFont="1" applyBorder="1"/>
    <xf numFmtId="0" fontId="2" fillId="0" borderId="8" xfId="0" applyFont="1" applyBorder="1"/>
    <xf numFmtId="0" fontId="2" fillId="0" borderId="0" xfId="0" applyFont="1" applyFill="1"/>
    <xf numFmtId="0" fontId="2" fillId="0" borderId="0" xfId="0" applyFont="1"/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" xfId="0" applyFont="1" applyBorder="1" applyProtection="1"/>
    <xf numFmtId="0" fontId="6" fillId="0" borderId="0" xfId="0" applyFont="1" applyBorder="1" applyProtection="1"/>
    <xf numFmtId="0" fontId="0" fillId="0" borderId="0" xfId="0" applyBorder="1" applyAlignment="1">
      <alignment vertical="center"/>
    </xf>
    <xf numFmtId="0" fontId="0" fillId="0" borderId="0" xfId="0" applyFont="1" applyFill="1" applyBorder="1"/>
    <xf numFmtId="0" fontId="6" fillId="0" borderId="2" xfId="0" applyFont="1" applyBorder="1" applyProtection="1"/>
    <xf numFmtId="0" fontId="6" fillId="0" borderId="2" xfId="0" applyFont="1" applyBorder="1" applyAlignment="1">
      <alignment vertical="center"/>
    </xf>
    <xf numFmtId="164" fontId="0" fillId="0" borderId="3" xfId="0" applyNumberFormat="1" applyFont="1" applyBorder="1" applyAlignment="1">
      <alignment horizontal="right"/>
    </xf>
    <xf numFmtId="0" fontId="0" fillId="0" borderId="7" xfId="0" applyFont="1" applyBorder="1"/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10" fontId="8" fillId="4" borderId="28" xfId="0" applyNumberFormat="1" applyFont="1" applyFill="1" applyBorder="1" applyAlignment="1" applyProtection="1">
      <alignment horizontal="center" vertical="center" wrapText="1"/>
    </xf>
    <xf numFmtId="4" fontId="2" fillId="4" borderId="30" xfId="0" applyNumberFormat="1" applyFont="1" applyFill="1" applyBorder="1" applyAlignment="1" applyProtection="1">
      <alignment horizontal="center" vertical="center"/>
    </xf>
    <xf numFmtId="164" fontId="0" fillId="0" borderId="17" xfId="0" quotePrefix="1" applyNumberFormat="1" applyFont="1" applyBorder="1" applyAlignment="1" applyProtection="1">
      <alignment horizontal="center"/>
    </xf>
    <xf numFmtId="10" fontId="0" fillId="0" borderId="25" xfId="0" applyNumberFormat="1" applyFont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center"/>
    </xf>
    <xf numFmtId="164" fontId="0" fillId="0" borderId="17" xfId="0" applyNumberFormat="1" applyFont="1" applyBorder="1" applyAlignment="1" applyProtection="1">
      <alignment horizontal="center"/>
    </xf>
    <xf numFmtId="10" fontId="0" fillId="0" borderId="14" xfId="0" applyNumberFormat="1" applyFont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center"/>
    </xf>
    <xf numFmtId="9" fontId="0" fillId="0" borderId="18" xfId="0" applyNumberFormat="1" applyFont="1" applyBorder="1" applyAlignment="1" applyProtection="1">
      <alignment horizontal="center"/>
    </xf>
    <xf numFmtId="10" fontId="0" fillId="0" borderId="15" xfId="0" applyNumberFormat="1" applyFont="1" applyBorder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center"/>
    </xf>
    <xf numFmtId="4" fontId="11" fillId="0" borderId="32" xfId="0" applyNumberFormat="1" applyFont="1" applyFill="1" applyBorder="1" applyAlignment="1" applyProtection="1">
      <alignment horizontal="center"/>
    </xf>
    <xf numFmtId="0" fontId="9" fillId="0" borderId="0" xfId="0" quotePrefix="1" applyFont="1" applyFill="1" applyBorder="1" applyAlignment="1">
      <alignment horizontal="left" vertical="top" wrapText="1"/>
    </xf>
    <xf numFmtId="0" fontId="7" fillId="0" borderId="0" xfId="0" quotePrefix="1" applyFont="1" applyFill="1" applyBorder="1" applyAlignment="1">
      <alignment horizontal="left" vertical="top" wrapText="1"/>
    </xf>
    <xf numFmtId="0" fontId="7" fillId="0" borderId="8" xfId="0" quotePrefix="1" applyFont="1" applyFill="1" applyBorder="1" applyAlignment="1">
      <alignment horizontal="left" vertical="top" wrapText="1"/>
    </xf>
    <xf numFmtId="4" fontId="7" fillId="0" borderId="7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17" fillId="3" borderId="2" xfId="0" applyNumberFormat="1" applyFont="1" applyFill="1" applyBorder="1" applyAlignment="1" applyProtection="1">
      <alignment horizontal="center" vertical="center"/>
      <protection locked="0"/>
    </xf>
    <xf numFmtId="4" fontId="17" fillId="3" borderId="7" xfId="0" applyNumberFormat="1" applyFont="1" applyFill="1" applyBorder="1" applyAlignment="1" applyProtection="1">
      <alignment horizontal="center" vertical="center"/>
      <protection locked="0"/>
    </xf>
    <xf numFmtId="4" fontId="17" fillId="3" borderId="5" xfId="0" applyNumberFormat="1" applyFont="1" applyFill="1" applyBorder="1" applyAlignment="1" applyProtection="1">
      <alignment horizontal="center" vertical="center"/>
      <protection locked="0"/>
    </xf>
    <xf numFmtId="4" fontId="17" fillId="3" borderId="19" xfId="0" applyNumberFormat="1" applyFont="1" applyFill="1" applyBorder="1" applyAlignment="1" applyProtection="1">
      <alignment horizontal="center" vertical="center"/>
      <protection locked="0"/>
    </xf>
    <xf numFmtId="4" fontId="17" fillId="3" borderId="20" xfId="0" applyNumberFormat="1" applyFont="1" applyFill="1" applyBorder="1" applyAlignment="1" applyProtection="1">
      <alignment horizontal="center" vertical="center"/>
      <protection locked="0"/>
    </xf>
    <xf numFmtId="4" fontId="17" fillId="3" borderId="21" xfId="0" applyNumberFormat="1" applyFont="1" applyFill="1" applyBorder="1" applyAlignment="1" applyProtection="1">
      <alignment horizontal="center" vertical="center"/>
      <protection locked="0"/>
    </xf>
    <xf numFmtId="10" fontId="11" fillId="0" borderId="19" xfId="2" applyNumberFormat="1" applyFont="1" applyBorder="1" applyAlignment="1">
      <alignment horizontal="center" vertical="center"/>
    </xf>
    <xf numFmtId="10" fontId="11" fillId="0" borderId="20" xfId="2" applyNumberFormat="1" applyFont="1" applyBorder="1" applyAlignment="1">
      <alignment horizontal="center" vertical="center"/>
    </xf>
    <xf numFmtId="10" fontId="11" fillId="0" borderId="21" xfId="2" applyNumberFormat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66" fontId="2" fillId="0" borderId="20" xfId="0" applyNumberFormat="1" applyFont="1" applyFill="1" applyBorder="1" applyAlignment="1" applyProtection="1">
      <alignment horizontal="center" vertical="center"/>
    </xf>
    <xf numFmtId="166" fontId="2" fillId="0" borderId="21" xfId="0" applyNumberFormat="1" applyFont="1" applyFill="1" applyBorder="1" applyAlignment="1" applyProtection="1">
      <alignment horizontal="center" vertical="center"/>
    </xf>
    <xf numFmtId="10" fontId="11" fillId="0" borderId="20" xfId="2" applyNumberFormat="1" applyFont="1" applyBorder="1" applyAlignment="1" applyProtection="1">
      <alignment horizontal="center" vertical="center"/>
    </xf>
    <xf numFmtId="10" fontId="11" fillId="0" borderId="21" xfId="2" applyNumberFormat="1" applyFont="1" applyBorder="1" applyAlignment="1" applyProtection="1">
      <alignment horizontal="center" vertical="center"/>
    </xf>
    <xf numFmtId="0" fontId="8" fillId="4" borderId="33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8" fillId="4" borderId="29" xfId="0" applyFont="1" applyFill="1" applyBorder="1" applyAlignment="1" applyProtection="1">
      <alignment horizontal="center" vertical="center" wrapText="1"/>
    </xf>
    <xf numFmtId="4" fontId="17" fillId="2" borderId="7" xfId="0" applyNumberFormat="1" applyFont="1" applyFill="1" applyBorder="1" applyAlignment="1" applyProtection="1">
      <alignment horizontal="center" vertical="center"/>
      <protection locked="0"/>
    </xf>
    <xf numFmtId="4" fontId="17" fillId="2" borderId="5" xfId="0" applyNumberFormat="1" applyFont="1" applyFill="1" applyBorder="1" applyAlignment="1" applyProtection="1">
      <alignment horizontal="center" vertical="center"/>
      <protection locked="0"/>
    </xf>
    <xf numFmtId="4" fontId="17" fillId="2" borderId="14" xfId="0" applyNumberFormat="1" applyFont="1" applyFill="1" applyBorder="1" applyAlignment="1" applyProtection="1">
      <alignment horizontal="center" vertical="center"/>
      <protection locked="0"/>
    </xf>
    <xf numFmtId="4" fontId="17" fillId="2" borderId="15" xfId="0" applyNumberFormat="1" applyFont="1" applyFill="1" applyBorder="1" applyAlignment="1" applyProtection="1">
      <alignment horizontal="center" vertical="center"/>
      <protection locked="0"/>
    </xf>
    <xf numFmtId="4" fontId="17" fillId="2" borderId="25" xfId="0" applyNumberFormat="1" applyFont="1" applyFill="1" applyBorder="1" applyAlignment="1" applyProtection="1">
      <alignment horizontal="center" vertical="center"/>
      <protection locked="0"/>
    </xf>
    <xf numFmtId="4" fontId="17" fillId="2" borderId="27" xfId="0" applyNumberFormat="1" applyFont="1" applyFill="1" applyBorder="1" applyAlignment="1" applyProtection="1">
      <alignment horizontal="center" vertical="center"/>
      <protection locked="0"/>
    </xf>
  </cellXfs>
  <cellStyles count="3">
    <cellStyle name="Excel Built-in Normal" xfId="1" xr:uid="{68C29390-8925-4A73-B841-F7B0ED2E4F24}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3D9C-FA24-47A9-A387-518D1047C209}">
  <sheetPr>
    <pageSetUpPr fitToPage="1"/>
  </sheetPr>
  <dimension ref="A1:ACI24"/>
  <sheetViews>
    <sheetView tabSelected="1" zoomScaleNormal="100" workbookViewId="0">
      <selection activeCell="A5" sqref="A5:A8"/>
    </sheetView>
  </sheetViews>
  <sheetFormatPr baseColWidth="10" defaultColWidth="11.42578125" defaultRowHeight="15"/>
  <cols>
    <col min="1" max="1" width="24.7109375" style="3" customWidth="1"/>
    <col min="2" max="2" width="24.42578125" style="3" customWidth="1"/>
    <col min="3" max="3" width="20" style="3" customWidth="1"/>
    <col min="4" max="4" width="62.28515625" style="3" customWidth="1"/>
    <col min="5" max="5" width="18.5703125" style="3" customWidth="1"/>
    <col min="6" max="763" width="11.42578125" style="1"/>
    <col min="764" max="16384" width="11.42578125" style="2"/>
  </cols>
  <sheetData>
    <row r="1" spans="1:763">
      <c r="A1" s="92" t="s">
        <v>32</v>
      </c>
      <c r="B1" s="93"/>
      <c r="C1" s="93"/>
      <c r="D1" s="93"/>
      <c r="E1" s="94"/>
    </row>
    <row r="2" spans="1:763" ht="15.75" thickBot="1">
      <c r="A2" s="95" t="s">
        <v>29</v>
      </c>
      <c r="B2" s="96"/>
      <c r="C2" s="96"/>
      <c r="D2" s="96"/>
      <c r="E2" s="97"/>
    </row>
    <row r="3" spans="1:763" ht="21.75" thickBot="1">
      <c r="A3" s="98" t="s">
        <v>34</v>
      </c>
      <c r="B3" s="99"/>
      <c r="C3" s="99"/>
      <c r="D3" s="99"/>
      <c r="E3" s="100"/>
    </row>
    <row r="4" spans="1:763" s="1" customFormat="1" ht="48" customHeight="1" thickBot="1">
      <c r="A4" s="16" t="s">
        <v>0</v>
      </c>
      <c r="B4" s="17" t="s">
        <v>1</v>
      </c>
      <c r="C4" s="18" t="s">
        <v>33</v>
      </c>
      <c r="D4" s="18" t="s">
        <v>17</v>
      </c>
      <c r="E4" s="19" t="s">
        <v>18</v>
      </c>
    </row>
    <row r="5" spans="1:763">
      <c r="A5" s="101">
        <v>15000</v>
      </c>
      <c r="B5" s="104">
        <v>10000</v>
      </c>
      <c r="C5" s="107">
        <f>IF(B5/A5-1&lt;=-30%,B5/A5-1,"KEIN ANSPRUCH")</f>
        <v>-0.33333333333333337</v>
      </c>
      <c r="D5" s="54" t="s">
        <v>26</v>
      </c>
      <c r="E5" s="53">
        <v>3000</v>
      </c>
    </row>
    <row r="6" spans="1:763" ht="15.75" customHeight="1">
      <c r="A6" s="102"/>
      <c r="B6" s="105"/>
      <c r="C6" s="108"/>
      <c r="D6" s="71" t="s">
        <v>56</v>
      </c>
      <c r="E6" s="14">
        <f>IF(C5&lt;=-30%,5000,0)</f>
        <v>5000</v>
      </c>
    </row>
    <row r="7" spans="1:763" ht="15.75" customHeight="1">
      <c r="A7" s="102"/>
      <c r="B7" s="105"/>
      <c r="C7" s="108"/>
      <c r="D7" s="71" t="s">
        <v>55</v>
      </c>
      <c r="E7" s="14">
        <f>IF(C5&lt;=-30%,7500,0)</f>
        <v>7500</v>
      </c>
    </row>
    <row r="8" spans="1:763" ht="18" customHeight="1" thickBot="1">
      <c r="A8" s="103"/>
      <c r="B8" s="106"/>
      <c r="C8" s="109"/>
      <c r="D8" s="72" t="s">
        <v>57</v>
      </c>
      <c r="E8" s="15">
        <f>IF(C5&lt;=-30%,10000,0)</f>
        <v>10000</v>
      </c>
    </row>
    <row r="9" spans="1:763" ht="15.75" thickBot="1">
      <c r="A9" s="84" t="str">
        <f>IF(A5&lt;15000,"KEIN ANSPRUCH","")</f>
        <v/>
      </c>
      <c r="B9" s="20"/>
      <c r="C9" s="21"/>
      <c r="D9" s="22"/>
      <c r="E9" s="23"/>
    </row>
    <row r="10" spans="1:763">
      <c r="A10" s="67" t="s">
        <v>36</v>
      </c>
      <c r="B10" s="31"/>
      <c r="C10" s="32"/>
      <c r="D10" s="32"/>
      <c r="E10" s="28"/>
    </row>
    <row r="11" spans="1:763">
      <c r="A11" s="56" t="s">
        <v>35</v>
      </c>
      <c r="B11" s="55"/>
      <c r="C11" s="24"/>
      <c r="D11" s="24"/>
      <c r="E11" s="34"/>
    </row>
    <row r="12" spans="1:763">
      <c r="A12" s="56" t="s">
        <v>37</v>
      </c>
      <c r="B12" s="55"/>
      <c r="C12" s="24"/>
      <c r="D12" s="24"/>
      <c r="E12" s="34"/>
    </row>
    <row r="13" spans="1:763">
      <c r="A13" s="56" t="s">
        <v>38</v>
      </c>
      <c r="B13" s="55"/>
      <c r="C13" s="24"/>
      <c r="D13" s="24"/>
      <c r="E13" s="34"/>
    </row>
    <row r="14" spans="1:763">
      <c r="A14" s="56" t="s">
        <v>39</v>
      </c>
      <c r="B14" s="55"/>
      <c r="C14" s="24"/>
      <c r="D14" s="24"/>
      <c r="E14" s="34"/>
    </row>
    <row r="15" spans="1:763" ht="9.75" customHeight="1">
      <c r="A15" s="56"/>
      <c r="B15" s="55"/>
      <c r="C15" s="24"/>
      <c r="D15" s="24"/>
      <c r="E15" s="34"/>
    </row>
    <row r="16" spans="1:763" s="60" customFormat="1">
      <c r="A16" s="63" t="s">
        <v>7</v>
      </c>
      <c r="B16" s="64"/>
      <c r="C16" s="57"/>
      <c r="D16" s="57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  <c r="IW16" s="59"/>
      <c r="IX16" s="59"/>
      <c r="IY16" s="59"/>
      <c r="IZ16" s="59"/>
      <c r="JA16" s="59"/>
      <c r="JB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59"/>
      <c r="NH16" s="59"/>
      <c r="NI16" s="59"/>
      <c r="NJ16" s="59"/>
      <c r="NK16" s="59"/>
      <c r="NL16" s="59"/>
      <c r="NM16" s="59"/>
      <c r="NN16" s="59"/>
      <c r="NO16" s="59"/>
      <c r="NP16" s="59"/>
      <c r="NQ16" s="59"/>
      <c r="NR16" s="59"/>
      <c r="NS16" s="59"/>
      <c r="NT16" s="59"/>
      <c r="NU16" s="59"/>
      <c r="NV16" s="59"/>
      <c r="NW16" s="59"/>
      <c r="NX16" s="59"/>
      <c r="NY16" s="59"/>
      <c r="NZ16" s="59"/>
      <c r="OA16" s="59"/>
      <c r="OB16" s="59"/>
      <c r="OC16" s="59"/>
      <c r="OD16" s="59"/>
      <c r="OE16" s="59"/>
      <c r="OF16" s="59"/>
      <c r="OG16" s="59"/>
      <c r="OH16" s="59"/>
      <c r="OI16" s="59"/>
      <c r="OJ16" s="59"/>
      <c r="OK16" s="59"/>
      <c r="OL16" s="59"/>
      <c r="OM16" s="59"/>
      <c r="ON16" s="59"/>
      <c r="OO16" s="59"/>
      <c r="OP16" s="59"/>
      <c r="OQ16" s="59"/>
      <c r="OR16" s="59"/>
      <c r="OS16" s="59"/>
      <c r="OT16" s="59"/>
      <c r="OU16" s="59"/>
      <c r="OV16" s="59"/>
      <c r="OW16" s="59"/>
      <c r="OX16" s="59"/>
      <c r="OY16" s="59"/>
      <c r="OZ16" s="59"/>
      <c r="PA16" s="59"/>
      <c r="PB16" s="59"/>
      <c r="PC16" s="59"/>
      <c r="PD16" s="59"/>
      <c r="PE16" s="59"/>
      <c r="PF16" s="59"/>
      <c r="PG16" s="59"/>
      <c r="PH16" s="59"/>
      <c r="PI16" s="59"/>
      <c r="PJ16" s="59"/>
      <c r="PK16" s="59"/>
      <c r="PL16" s="59"/>
      <c r="PM16" s="59"/>
      <c r="PN16" s="59"/>
      <c r="PO16" s="59"/>
      <c r="PP16" s="59"/>
      <c r="PQ16" s="59"/>
      <c r="PR16" s="59"/>
      <c r="PS16" s="59"/>
      <c r="PT16" s="59"/>
      <c r="PU16" s="59"/>
      <c r="PV16" s="59"/>
      <c r="PW16" s="59"/>
      <c r="PX16" s="59"/>
      <c r="PY16" s="59"/>
      <c r="PZ16" s="59"/>
      <c r="QA16" s="59"/>
      <c r="QB16" s="59"/>
      <c r="QC16" s="59"/>
      <c r="QD16" s="59"/>
      <c r="QE16" s="59"/>
      <c r="QF16" s="59"/>
      <c r="QG16" s="59"/>
      <c r="QH16" s="59"/>
      <c r="QI16" s="59"/>
      <c r="QJ16" s="59"/>
      <c r="QK16" s="59"/>
      <c r="QL16" s="59"/>
      <c r="QM16" s="59"/>
      <c r="QN16" s="59"/>
      <c r="QO16" s="59"/>
      <c r="QP16" s="59"/>
      <c r="QQ16" s="59"/>
      <c r="QR16" s="59"/>
      <c r="QS16" s="59"/>
      <c r="QT16" s="59"/>
      <c r="QU16" s="59"/>
      <c r="QV16" s="59"/>
      <c r="QW16" s="59"/>
      <c r="QX16" s="59"/>
      <c r="QY16" s="59"/>
      <c r="QZ16" s="59"/>
      <c r="RA16" s="59"/>
      <c r="RB16" s="59"/>
      <c r="RC16" s="59"/>
      <c r="RD16" s="59"/>
      <c r="RE16" s="59"/>
      <c r="RF16" s="59"/>
      <c r="RG16" s="59"/>
      <c r="RH16" s="59"/>
      <c r="RI16" s="59"/>
      <c r="RJ16" s="59"/>
      <c r="RK16" s="59"/>
      <c r="RL16" s="59"/>
      <c r="RM16" s="59"/>
      <c r="RN16" s="59"/>
      <c r="RO16" s="59"/>
      <c r="RP16" s="59"/>
      <c r="RQ16" s="59"/>
      <c r="RR16" s="59"/>
      <c r="RS16" s="59"/>
      <c r="RT16" s="59"/>
      <c r="RU16" s="59"/>
      <c r="RV16" s="59"/>
      <c r="RW16" s="59"/>
      <c r="RX16" s="59"/>
      <c r="RY16" s="59"/>
      <c r="RZ16" s="59"/>
      <c r="SA16" s="59"/>
      <c r="SB16" s="59"/>
      <c r="SC16" s="59"/>
      <c r="SD16" s="59"/>
      <c r="SE16" s="59"/>
      <c r="SF16" s="59"/>
      <c r="SG16" s="59"/>
      <c r="SH16" s="59"/>
      <c r="SI16" s="59"/>
      <c r="SJ16" s="59"/>
      <c r="SK16" s="59"/>
      <c r="SL16" s="59"/>
      <c r="SM16" s="59"/>
      <c r="SN16" s="59"/>
      <c r="SO16" s="59"/>
      <c r="SP16" s="59"/>
      <c r="SQ16" s="59"/>
      <c r="SR16" s="59"/>
      <c r="SS16" s="59"/>
      <c r="ST16" s="59"/>
      <c r="SU16" s="59"/>
      <c r="SV16" s="59"/>
      <c r="SW16" s="59"/>
      <c r="SX16" s="59"/>
      <c r="SY16" s="59"/>
      <c r="SZ16" s="59"/>
      <c r="TA16" s="59"/>
      <c r="TB16" s="59"/>
      <c r="TC16" s="59"/>
      <c r="TD16" s="59"/>
      <c r="TE16" s="59"/>
      <c r="TF16" s="59"/>
      <c r="TG16" s="59"/>
      <c r="TH16" s="59"/>
      <c r="TI16" s="59"/>
      <c r="TJ16" s="59"/>
      <c r="TK16" s="59"/>
      <c r="TL16" s="59"/>
      <c r="TM16" s="59"/>
      <c r="TN16" s="59"/>
      <c r="TO16" s="59"/>
      <c r="TP16" s="59"/>
      <c r="TQ16" s="59"/>
      <c r="TR16" s="59"/>
      <c r="TS16" s="59"/>
      <c r="TT16" s="59"/>
      <c r="TU16" s="59"/>
      <c r="TV16" s="59"/>
      <c r="TW16" s="59"/>
      <c r="TX16" s="59"/>
      <c r="TY16" s="59"/>
      <c r="TZ16" s="59"/>
      <c r="UA16" s="59"/>
      <c r="UB16" s="59"/>
      <c r="UC16" s="59"/>
      <c r="UD16" s="59"/>
      <c r="UE16" s="59"/>
      <c r="UF16" s="59"/>
      <c r="UG16" s="59"/>
      <c r="UH16" s="59"/>
      <c r="UI16" s="59"/>
      <c r="UJ16" s="59"/>
      <c r="UK16" s="59"/>
      <c r="UL16" s="59"/>
      <c r="UM16" s="59"/>
      <c r="UN16" s="59"/>
      <c r="UO16" s="59"/>
      <c r="UP16" s="59"/>
      <c r="UQ16" s="59"/>
      <c r="UR16" s="59"/>
      <c r="US16" s="59"/>
      <c r="UT16" s="59"/>
      <c r="UU16" s="59"/>
      <c r="UV16" s="59"/>
      <c r="UW16" s="59"/>
      <c r="UX16" s="59"/>
      <c r="UY16" s="59"/>
      <c r="UZ16" s="59"/>
      <c r="VA16" s="59"/>
      <c r="VB16" s="59"/>
      <c r="VC16" s="59"/>
      <c r="VD16" s="59"/>
      <c r="VE16" s="59"/>
      <c r="VF16" s="59"/>
      <c r="VG16" s="59"/>
      <c r="VH16" s="59"/>
      <c r="VI16" s="59"/>
      <c r="VJ16" s="59"/>
      <c r="VK16" s="59"/>
      <c r="VL16" s="59"/>
      <c r="VM16" s="59"/>
      <c r="VN16" s="59"/>
      <c r="VO16" s="59"/>
      <c r="VP16" s="59"/>
      <c r="VQ16" s="59"/>
      <c r="VR16" s="59"/>
      <c r="VS16" s="59"/>
      <c r="VT16" s="59"/>
      <c r="VU16" s="59"/>
      <c r="VV16" s="59"/>
      <c r="VW16" s="59"/>
      <c r="VX16" s="59"/>
      <c r="VY16" s="59"/>
      <c r="VZ16" s="59"/>
      <c r="WA16" s="59"/>
      <c r="WB16" s="59"/>
      <c r="WC16" s="59"/>
      <c r="WD16" s="59"/>
      <c r="WE16" s="59"/>
      <c r="WF16" s="59"/>
      <c r="WG16" s="59"/>
      <c r="WH16" s="59"/>
      <c r="WI16" s="59"/>
      <c r="WJ16" s="59"/>
      <c r="WK16" s="59"/>
      <c r="WL16" s="59"/>
      <c r="WM16" s="59"/>
      <c r="WN16" s="59"/>
      <c r="WO16" s="59"/>
      <c r="WP16" s="59"/>
      <c r="WQ16" s="59"/>
      <c r="WR16" s="59"/>
      <c r="WS16" s="59"/>
      <c r="WT16" s="59"/>
      <c r="WU16" s="59"/>
      <c r="WV16" s="59"/>
      <c r="WW16" s="59"/>
      <c r="WX16" s="59"/>
      <c r="WY16" s="59"/>
      <c r="WZ16" s="59"/>
      <c r="XA16" s="59"/>
      <c r="XB16" s="59"/>
      <c r="XC16" s="59"/>
      <c r="XD16" s="59"/>
      <c r="XE16" s="59"/>
      <c r="XF16" s="59"/>
      <c r="XG16" s="59"/>
      <c r="XH16" s="59"/>
      <c r="XI16" s="59"/>
      <c r="XJ16" s="59"/>
      <c r="XK16" s="59"/>
      <c r="XL16" s="59"/>
      <c r="XM16" s="59"/>
      <c r="XN16" s="59"/>
      <c r="XO16" s="59"/>
      <c r="XP16" s="59"/>
      <c r="XQ16" s="59"/>
      <c r="XR16" s="59"/>
      <c r="XS16" s="59"/>
      <c r="XT16" s="59"/>
      <c r="XU16" s="59"/>
      <c r="XV16" s="59"/>
      <c r="XW16" s="59"/>
      <c r="XX16" s="59"/>
      <c r="XY16" s="59"/>
      <c r="XZ16" s="59"/>
      <c r="YA16" s="59"/>
      <c r="YB16" s="59"/>
      <c r="YC16" s="59"/>
      <c r="YD16" s="59"/>
      <c r="YE16" s="59"/>
      <c r="YF16" s="59"/>
      <c r="YG16" s="59"/>
      <c r="YH16" s="59"/>
      <c r="YI16" s="59"/>
      <c r="YJ16" s="59"/>
      <c r="YK16" s="59"/>
      <c r="YL16" s="59"/>
      <c r="YM16" s="59"/>
      <c r="YN16" s="59"/>
      <c r="YO16" s="59"/>
      <c r="YP16" s="59"/>
      <c r="YQ16" s="59"/>
      <c r="YR16" s="59"/>
      <c r="YS16" s="59"/>
      <c r="YT16" s="59"/>
      <c r="YU16" s="59"/>
      <c r="YV16" s="59"/>
      <c r="YW16" s="59"/>
      <c r="YX16" s="59"/>
      <c r="YY16" s="59"/>
      <c r="YZ16" s="59"/>
      <c r="ZA16" s="59"/>
      <c r="ZB16" s="59"/>
      <c r="ZC16" s="59"/>
      <c r="ZD16" s="59"/>
      <c r="ZE16" s="59"/>
      <c r="ZF16" s="59"/>
      <c r="ZG16" s="59"/>
      <c r="ZH16" s="59"/>
      <c r="ZI16" s="59"/>
      <c r="ZJ16" s="59"/>
      <c r="ZK16" s="59"/>
      <c r="ZL16" s="59"/>
      <c r="ZM16" s="59"/>
      <c r="ZN16" s="59"/>
      <c r="ZO16" s="59"/>
      <c r="ZP16" s="59"/>
      <c r="ZQ16" s="59"/>
      <c r="ZR16" s="59"/>
      <c r="ZS16" s="59"/>
      <c r="ZT16" s="59"/>
      <c r="ZU16" s="59"/>
      <c r="ZV16" s="59"/>
      <c r="ZW16" s="59"/>
      <c r="ZX16" s="59"/>
      <c r="ZY16" s="59"/>
      <c r="ZZ16" s="59"/>
      <c r="AAA16" s="59"/>
      <c r="AAB16" s="59"/>
      <c r="AAC16" s="59"/>
      <c r="AAD16" s="59"/>
      <c r="AAE16" s="59"/>
      <c r="AAF16" s="59"/>
      <c r="AAG16" s="59"/>
      <c r="AAH16" s="59"/>
      <c r="AAI16" s="59"/>
      <c r="AAJ16" s="59"/>
      <c r="AAK16" s="59"/>
      <c r="AAL16" s="59"/>
      <c r="AAM16" s="59"/>
      <c r="AAN16" s="59"/>
      <c r="AAO16" s="59"/>
      <c r="AAP16" s="59"/>
      <c r="AAQ16" s="59"/>
      <c r="AAR16" s="59"/>
      <c r="AAS16" s="59"/>
      <c r="AAT16" s="59"/>
      <c r="AAU16" s="59"/>
      <c r="AAV16" s="59"/>
      <c r="AAW16" s="59"/>
      <c r="AAX16" s="59"/>
      <c r="AAY16" s="59"/>
      <c r="AAZ16" s="59"/>
      <c r="ABA16" s="59"/>
      <c r="ABB16" s="59"/>
      <c r="ABC16" s="59"/>
      <c r="ABD16" s="59"/>
      <c r="ABE16" s="59"/>
      <c r="ABF16" s="59"/>
      <c r="ABG16" s="59"/>
      <c r="ABH16" s="59"/>
      <c r="ABI16" s="59"/>
      <c r="ABJ16" s="59"/>
      <c r="ABK16" s="59"/>
      <c r="ABL16" s="59"/>
      <c r="ABM16" s="59"/>
      <c r="ABN16" s="59"/>
      <c r="ABO16" s="59"/>
      <c r="ABP16" s="59"/>
      <c r="ABQ16" s="59"/>
      <c r="ABR16" s="59"/>
      <c r="ABS16" s="59"/>
      <c r="ABT16" s="59"/>
      <c r="ABU16" s="59"/>
      <c r="ABV16" s="59"/>
      <c r="ABW16" s="59"/>
      <c r="ABX16" s="59"/>
      <c r="ABY16" s="59"/>
      <c r="ABZ16" s="59"/>
      <c r="ACA16" s="59"/>
      <c r="ACB16" s="59"/>
      <c r="ACC16" s="59"/>
      <c r="ACD16" s="59"/>
      <c r="ACE16" s="59"/>
      <c r="ACF16" s="59"/>
      <c r="ACG16" s="59"/>
      <c r="ACH16" s="59"/>
      <c r="ACI16" s="59"/>
    </row>
    <row r="17" spans="1:8">
      <c r="A17" s="33" t="s">
        <v>23</v>
      </c>
      <c r="B17" s="25"/>
      <c r="C17" s="26"/>
      <c r="D17" s="24"/>
      <c r="E17" s="34"/>
    </row>
    <row r="18" spans="1:8" s="1" customFormat="1" ht="55.5" customHeight="1">
      <c r="A18" s="88" t="s">
        <v>16</v>
      </c>
      <c r="B18" s="89"/>
      <c r="C18" s="85" t="s">
        <v>45</v>
      </c>
      <c r="D18" s="86"/>
      <c r="E18" s="87"/>
    </row>
    <row r="19" spans="1:8" s="1" customFormat="1" ht="46.5" customHeight="1">
      <c r="A19" s="90" t="s">
        <v>15</v>
      </c>
      <c r="B19" s="91"/>
      <c r="C19" s="86"/>
      <c r="D19" s="86"/>
      <c r="E19" s="87"/>
      <c r="F19" s="5"/>
      <c r="G19" s="5"/>
      <c r="H19" s="5"/>
    </row>
    <row r="20" spans="1:8" s="1" customFormat="1">
      <c r="A20" s="35" t="s">
        <v>48</v>
      </c>
      <c r="B20" s="24"/>
      <c r="C20" s="24"/>
      <c r="D20" s="24"/>
      <c r="E20" s="36"/>
    </row>
    <row r="21" spans="1:8" s="1" customFormat="1">
      <c r="A21" s="35" t="s">
        <v>19</v>
      </c>
      <c r="B21" s="24"/>
      <c r="C21" s="24"/>
      <c r="D21" s="24"/>
      <c r="E21" s="36"/>
    </row>
    <row r="22" spans="1:8" s="1" customFormat="1">
      <c r="A22" s="35" t="s">
        <v>40</v>
      </c>
      <c r="B22" s="24"/>
      <c r="C22" s="24"/>
      <c r="D22" s="24"/>
      <c r="E22" s="36"/>
    </row>
    <row r="23" spans="1:8" s="1" customFormat="1" ht="15.75" thickBot="1">
      <c r="A23" s="37" t="s">
        <v>25</v>
      </c>
      <c r="B23" s="38"/>
      <c r="C23" s="38"/>
      <c r="D23" s="38"/>
      <c r="E23" s="39"/>
    </row>
    <row r="24" spans="1:8">
      <c r="A24" s="51"/>
      <c r="B24" s="51"/>
      <c r="C24" s="51"/>
      <c r="D24" s="51"/>
    </row>
  </sheetData>
  <sheetProtection algorithmName="SHA-512" hashValue="NYGeKHmYImHgBE5NXA29CUku4yO40PNOi5fB4oadoYWgnVE9TwjWcNUM6DPMnsrXbV4HsmaIXtTRU/1r7vYQMw==" saltValue="JmqDrjUNs6HuF0T9hcbHYA==" spinCount="100000" sheet="1" selectLockedCells="1"/>
  <mergeCells count="9">
    <mergeCell ref="C18:E19"/>
    <mergeCell ref="A18:B18"/>
    <mergeCell ref="A19:B19"/>
    <mergeCell ref="A1:E1"/>
    <mergeCell ref="A2:E2"/>
    <mergeCell ref="A3:E3"/>
    <mergeCell ref="A5:A8"/>
    <mergeCell ref="B5:B8"/>
    <mergeCell ref="C5:C8"/>
  </mergeCells>
  <pageMargins left="0.31496062992125984" right="0" top="0.59055118110236227" bottom="0.31496062992125984" header="0.11811023622047245" footer="0.11811023622047245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163AA-2BFD-414B-B062-E03E9D3E0624}">
  <sheetPr>
    <pageSetUpPr fitToPage="1"/>
  </sheetPr>
  <dimension ref="A1:ACL37"/>
  <sheetViews>
    <sheetView zoomScaleNormal="100" workbookViewId="0">
      <selection activeCell="B6" sqref="B6:B9"/>
    </sheetView>
  </sheetViews>
  <sheetFormatPr baseColWidth="10" defaultColWidth="11.42578125" defaultRowHeight="15"/>
  <cols>
    <col min="1" max="1" width="24.28515625" style="3" customWidth="1"/>
    <col min="2" max="2" width="23.7109375" style="3" customWidth="1"/>
    <col min="3" max="3" width="17" style="3" customWidth="1"/>
    <col min="4" max="4" width="16.5703125" style="3" customWidth="1"/>
    <col min="5" max="5" width="15.7109375" style="3" customWidth="1"/>
    <col min="6" max="6" width="29.28515625" style="4" customWidth="1"/>
    <col min="7" max="7" width="11.7109375" style="3" customWidth="1"/>
    <col min="8" max="8" width="13.85546875" style="4" customWidth="1"/>
    <col min="9" max="766" width="11.42578125" style="1"/>
    <col min="767" max="16384" width="11.42578125" style="2"/>
  </cols>
  <sheetData>
    <row r="1" spans="1:766">
      <c r="A1" s="92" t="s">
        <v>32</v>
      </c>
      <c r="B1" s="93"/>
      <c r="C1" s="93"/>
      <c r="D1" s="93"/>
      <c r="E1" s="93"/>
      <c r="F1" s="93"/>
      <c r="G1" s="93"/>
      <c r="H1" s="94"/>
    </row>
    <row r="2" spans="1:766" ht="15.75" thickBot="1">
      <c r="A2" s="95" t="s">
        <v>30</v>
      </c>
      <c r="B2" s="96"/>
      <c r="C2" s="96"/>
      <c r="D2" s="96"/>
      <c r="E2" s="96"/>
      <c r="F2" s="96"/>
      <c r="G2" s="96"/>
      <c r="H2" s="97"/>
    </row>
    <row r="3" spans="1:766" ht="15.75" thickBot="1">
      <c r="A3" s="10"/>
      <c r="B3" s="10"/>
      <c r="C3" s="10"/>
      <c r="D3" s="10"/>
      <c r="E3" s="10"/>
      <c r="F3" s="10"/>
      <c r="G3" s="10"/>
      <c r="H3" s="9"/>
    </row>
    <row r="4" spans="1:766" ht="21.75" thickBot="1">
      <c r="A4" s="98" t="s">
        <v>27</v>
      </c>
      <c r="B4" s="99"/>
      <c r="C4" s="99"/>
      <c r="D4" s="99"/>
      <c r="E4" s="99"/>
      <c r="F4" s="99"/>
      <c r="G4" s="99"/>
      <c r="H4" s="100"/>
    </row>
    <row r="5" spans="1:766" s="6" customFormat="1" ht="50.45" customHeight="1" thickBot="1">
      <c r="A5" s="46" t="s">
        <v>3</v>
      </c>
      <c r="B5" s="47" t="s">
        <v>2</v>
      </c>
      <c r="C5" s="52" t="s">
        <v>8</v>
      </c>
      <c r="D5" s="47" t="s">
        <v>14</v>
      </c>
      <c r="E5" s="49" t="s">
        <v>9</v>
      </c>
      <c r="F5" s="48" t="s">
        <v>10</v>
      </c>
      <c r="G5" s="49" t="s">
        <v>22</v>
      </c>
      <c r="H5" s="50" t="s">
        <v>20</v>
      </c>
      <c r="I5" s="5"/>
      <c r="J5" s="1"/>
      <c r="K5" s="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</row>
    <row r="6" spans="1:766" s="6" customFormat="1" ht="20.25" customHeight="1">
      <c r="A6" s="120">
        <v>30000</v>
      </c>
      <c r="B6" s="122">
        <v>8000</v>
      </c>
      <c r="C6" s="122">
        <v>443333</v>
      </c>
      <c r="D6" s="117" t="s">
        <v>24</v>
      </c>
      <c r="E6" s="118"/>
      <c r="F6" s="119"/>
      <c r="G6" s="73">
        <v>0.3</v>
      </c>
      <c r="H6" s="74">
        <f>IF(E7&gt;-30%,0,IF(C6*G6&gt;100000,100000,C6*G6))</f>
        <v>100000</v>
      </c>
      <c r="I6" s="5"/>
      <c r="J6" s="1"/>
      <c r="K6" s="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</row>
    <row r="7" spans="1:766">
      <c r="A7" s="120"/>
      <c r="B7" s="122"/>
      <c r="C7" s="124"/>
      <c r="D7" s="113">
        <f>B6-A6</f>
        <v>-22000</v>
      </c>
      <c r="E7" s="115">
        <f>IF(B6/A6-1&lt;=-30%,B6/A6-1,"KEIN ANSPRUCH")</f>
        <v>-0.73333333333333339</v>
      </c>
      <c r="F7" s="75" t="s">
        <v>5</v>
      </c>
      <c r="G7" s="76">
        <v>0.3</v>
      </c>
      <c r="H7" s="77">
        <f>IF(E7&gt;-30%,0,IF(C6*G7&gt;100000,100000,C6*G7))</f>
        <v>100000</v>
      </c>
    </row>
    <row r="8" spans="1:766">
      <c r="A8" s="120"/>
      <c r="B8" s="122"/>
      <c r="C8" s="124"/>
      <c r="D8" s="113"/>
      <c r="E8" s="115"/>
      <c r="F8" s="78" t="s">
        <v>4</v>
      </c>
      <c r="G8" s="79">
        <v>0.4</v>
      </c>
      <c r="H8" s="80">
        <f>IF(E7&gt;-30%,0,IF(C6*G8&gt;100000,100000,C6*G8))</f>
        <v>100000</v>
      </c>
    </row>
    <row r="9" spans="1:766" ht="15.75" thickBot="1">
      <c r="A9" s="121"/>
      <c r="B9" s="123"/>
      <c r="C9" s="125"/>
      <c r="D9" s="114"/>
      <c r="E9" s="116"/>
      <c r="F9" s="81" t="s">
        <v>6</v>
      </c>
      <c r="G9" s="82">
        <v>0.5</v>
      </c>
      <c r="H9" s="83">
        <f>IF(E7&gt;-30%,0,IF(C6*G9&gt;100000,100000,C6*G9))</f>
        <v>100000</v>
      </c>
      <c r="J9" s="66"/>
    </row>
    <row r="10" spans="1:766" ht="15.75" thickBot="1">
      <c r="A10" s="84" t="str">
        <f>IF(A6&lt;30000,"KEIN ANSPRUCH","")</f>
        <v/>
      </c>
      <c r="J10" s="66"/>
    </row>
    <row r="11" spans="1:766">
      <c r="A11" s="68" t="s">
        <v>36</v>
      </c>
      <c r="B11" s="40"/>
      <c r="C11" s="40"/>
      <c r="D11" s="40"/>
      <c r="E11" s="40"/>
      <c r="F11" s="69"/>
      <c r="G11" s="40"/>
      <c r="H11" s="11"/>
      <c r="J11" s="66"/>
    </row>
    <row r="12" spans="1:766">
      <c r="A12" s="61" t="s">
        <v>41</v>
      </c>
      <c r="B12" s="27"/>
      <c r="C12" s="27"/>
      <c r="D12" s="27"/>
      <c r="E12" s="8"/>
      <c r="F12" s="9"/>
      <c r="G12" s="8"/>
      <c r="H12" s="41"/>
      <c r="J12" s="66"/>
    </row>
    <row r="13" spans="1:766" s="13" customFormat="1">
      <c r="A13" s="35" t="s">
        <v>42</v>
      </c>
      <c r="B13" s="62"/>
      <c r="C13" s="27"/>
      <c r="D13" s="27"/>
      <c r="E13" s="8"/>
      <c r="F13" s="9"/>
      <c r="G13" s="8"/>
      <c r="H13" s="41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6"/>
      <c r="KR13" s="66"/>
      <c r="KS13" s="66"/>
      <c r="KT13" s="66"/>
      <c r="KU13" s="66"/>
      <c r="KV13" s="66"/>
      <c r="KW13" s="66"/>
      <c r="KX13" s="66"/>
      <c r="KY13" s="66"/>
      <c r="KZ13" s="66"/>
      <c r="LA13" s="66"/>
      <c r="LB13" s="66"/>
      <c r="LC13" s="66"/>
      <c r="LD13" s="66"/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  <c r="ML13" s="66"/>
      <c r="MM13" s="66"/>
      <c r="MN13" s="66"/>
      <c r="MO13" s="66"/>
      <c r="MP13" s="66"/>
      <c r="MQ13" s="66"/>
      <c r="MR13" s="66"/>
      <c r="MS13" s="66"/>
      <c r="MT13" s="66"/>
      <c r="MU13" s="66"/>
      <c r="MV13" s="66"/>
      <c r="MW13" s="66"/>
      <c r="MX13" s="66"/>
      <c r="MY13" s="66"/>
      <c r="MZ13" s="66"/>
      <c r="NA13" s="66"/>
      <c r="NB13" s="66"/>
      <c r="NC13" s="66"/>
      <c r="ND13" s="66"/>
      <c r="NE13" s="66"/>
      <c r="NF13" s="66"/>
      <c r="NG13" s="66"/>
      <c r="NH13" s="66"/>
      <c r="NI13" s="66"/>
      <c r="NJ13" s="66"/>
      <c r="NK13" s="66"/>
      <c r="NL13" s="66"/>
      <c r="NM13" s="66"/>
      <c r="NN13" s="66"/>
      <c r="NO13" s="66"/>
      <c r="NP13" s="66"/>
      <c r="NQ13" s="66"/>
      <c r="NR13" s="66"/>
      <c r="NS13" s="66"/>
      <c r="NT13" s="66"/>
      <c r="NU13" s="66"/>
      <c r="NV13" s="66"/>
      <c r="NW13" s="66"/>
      <c r="NX13" s="66"/>
      <c r="NY13" s="66"/>
      <c r="NZ13" s="66"/>
      <c r="OA13" s="66"/>
      <c r="OB13" s="66"/>
      <c r="OC13" s="66"/>
      <c r="OD13" s="66"/>
      <c r="OE13" s="66"/>
      <c r="OF13" s="66"/>
      <c r="OG13" s="66"/>
      <c r="OH13" s="66"/>
      <c r="OI13" s="66"/>
      <c r="OJ13" s="66"/>
      <c r="OK13" s="66"/>
      <c r="OL13" s="66"/>
      <c r="OM13" s="66"/>
      <c r="ON13" s="66"/>
      <c r="OO13" s="66"/>
      <c r="OP13" s="66"/>
      <c r="OQ13" s="66"/>
      <c r="OR13" s="66"/>
      <c r="OS13" s="66"/>
      <c r="OT13" s="66"/>
      <c r="OU13" s="66"/>
      <c r="OV13" s="66"/>
      <c r="OW13" s="66"/>
      <c r="OX13" s="66"/>
      <c r="OY13" s="66"/>
      <c r="OZ13" s="66"/>
      <c r="PA13" s="66"/>
      <c r="PB13" s="66"/>
      <c r="PC13" s="66"/>
      <c r="PD13" s="66"/>
      <c r="PE13" s="66"/>
      <c r="PF13" s="66"/>
      <c r="PG13" s="66"/>
      <c r="PH13" s="66"/>
      <c r="PI13" s="66"/>
      <c r="PJ13" s="66"/>
      <c r="PK13" s="66"/>
      <c r="PL13" s="66"/>
      <c r="PM13" s="66"/>
      <c r="PN13" s="66"/>
      <c r="PO13" s="66"/>
      <c r="PP13" s="66"/>
      <c r="PQ13" s="66"/>
      <c r="PR13" s="66"/>
      <c r="PS13" s="66"/>
      <c r="PT13" s="66"/>
      <c r="PU13" s="66"/>
      <c r="PV13" s="66"/>
      <c r="PW13" s="66"/>
      <c r="PX13" s="66"/>
      <c r="PY13" s="66"/>
      <c r="PZ13" s="66"/>
      <c r="QA13" s="66"/>
      <c r="QB13" s="66"/>
      <c r="QC13" s="66"/>
      <c r="QD13" s="66"/>
      <c r="QE13" s="66"/>
      <c r="QF13" s="66"/>
      <c r="QG13" s="66"/>
      <c r="QH13" s="66"/>
      <c r="QI13" s="66"/>
      <c r="QJ13" s="66"/>
      <c r="QK13" s="66"/>
      <c r="QL13" s="66"/>
      <c r="QM13" s="66"/>
      <c r="QN13" s="66"/>
      <c r="QO13" s="66"/>
      <c r="QP13" s="66"/>
      <c r="QQ13" s="66"/>
      <c r="QR13" s="66"/>
      <c r="QS13" s="66"/>
      <c r="QT13" s="66"/>
      <c r="QU13" s="66"/>
      <c r="QV13" s="66"/>
      <c r="QW13" s="66"/>
      <c r="QX13" s="66"/>
      <c r="QY13" s="66"/>
      <c r="QZ13" s="66"/>
      <c r="RA13" s="66"/>
      <c r="RB13" s="66"/>
      <c r="RC13" s="66"/>
      <c r="RD13" s="66"/>
      <c r="RE13" s="66"/>
      <c r="RF13" s="66"/>
      <c r="RG13" s="66"/>
      <c r="RH13" s="66"/>
      <c r="RI13" s="66"/>
      <c r="RJ13" s="66"/>
      <c r="RK13" s="66"/>
      <c r="RL13" s="66"/>
      <c r="RM13" s="66"/>
      <c r="RN13" s="66"/>
      <c r="RO13" s="66"/>
      <c r="RP13" s="66"/>
      <c r="RQ13" s="66"/>
      <c r="RR13" s="66"/>
      <c r="RS13" s="66"/>
      <c r="RT13" s="66"/>
      <c r="RU13" s="66"/>
      <c r="RV13" s="66"/>
      <c r="RW13" s="66"/>
      <c r="RX13" s="66"/>
      <c r="RY13" s="66"/>
      <c r="RZ13" s="66"/>
      <c r="SA13" s="66"/>
      <c r="SB13" s="66"/>
      <c r="SC13" s="66"/>
      <c r="SD13" s="66"/>
      <c r="SE13" s="66"/>
      <c r="SF13" s="66"/>
      <c r="SG13" s="66"/>
      <c r="SH13" s="66"/>
      <c r="SI13" s="66"/>
      <c r="SJ13" s="66"/>
      <c r="SK13" s="66"/>
      <c r="SL13" s="66"/>
      <c r="SM13" s="66"/>
      <c r="SN13" s="66"/>
      <c r="SO13" s="66"/>
      <c r="SP13" s="66"/>
      <c r="SQ13" s="66"/>
      <c r="SR13" s="66"/>
      <c r="SS13" s="66"/>
      <c r="ST13" s="66"/>
      <c r="SU13" s="66"/>
      <c r="SV13" s="66"/>
      <c r="SW13" s="66"/>
      <c r="SX13" s="66"/>
      <c r="SY13" s="66"/>
      <c r="SZ13" s="66"/>
      <c r="TA13" s="66"/>
      <c r="TB13" s="66"/>
      <c r="TC13" s="66"/>
      <c r="TD13" s="66"/>
      <c r="TE13" s="66"/>
      <c r="TF13" s="66"/>
      <c r="TG13" s="66"/>
      <c r="TH13" s="66"/>
      <c r="TI13" s="66"/>
      <c r="TJ13" s="66"/>
      <c r="TK13" s="66"/>
      <c r="TL13" s="66"/>
      <c r="TM13" s="66"/>
      <c r="TN13" s="66"/>
      <c r="TO13" s="66"/>
      <c r="TP13" s="66"/>
      <c r="TQ13" s="66"/>
      <c r="TR13" s="66"/>
      <c r="TS13" s="66"/>
      <c r="TT13" s="66"/>
      <c r="TU13" s="66"/>
      <c r="TV13" s="66"/>
      <c r="TW13" s="66"/>
      <c r="TX13" s="66"/>
      <c r="TY13" s="66"/>
      <c r="TZ13" s="66"/>
      <c r="UA13" s="66"/>
      <c r="UB13" s="66"/>
      <c r="UC13" s="66"/>
      <c r="UD13" s="66"/>
      <c r="UE13" s="66"/>
      <c r="UF13" s="66"/>
      <c r="UG13" s="66"/>
      <c r="UH13" s="66"/>
      <c r="UI13" s="66"/>
      <c r="UJ13" s="66"/>
      <c r="UK13" s="66"/>
      <c r="UL13" s="66"/>
      <c r="UM13" s="66"/>
      <c r="UN13" s="66"/>
      <c r="UO13" s="66"/>
      <c r="UP13" s="66"/>
      <c r="UQ13" s="66"/>
      <c r="UR13" s="66"/>
      <c r="US13" s="66"/>
      <c r="UT13" s="66"/>
      <c r="UU13" s="66"/>
      <c r="UV13" s="66"/>
      <c r="UW13" s="66"/>
      <c r="UX13" s="66"/>
      <c r="UY13" s="66"/>
      <c r="UZ13" s="66"/>
      <c r="VA13" s="66"/>
      <c r="VB13" s="66"/>
      <c r="VC13" s="66"/>
      <c r="VD13" s="66"/>
      <c r="VE13" s="66"/>
      <c r="VF13" s="66"/>
      <c r="VG13" s="66"/>
      <c r="VH13" s="66"/>
      <c r="VI13" s="66"/>
      <c r="VJ13" s="66"/>
      <c r="VK13" s="66"/>
      <c r="VL13" s="66"/>
      <c r="VM13" s="66"/>
      <c r="VN13" s="66"/>
      <c r="VO13" s="66"/>
      <c r="VP13" s="66"/>
      <c r="VQ13" s="66"/>
      <c r="VR13" s="66"/>
      <c r="VS13" s="66"/>
      <c r="VT13" s="66"/>
      <c r="VU13" s="66"/>
      <c r="VV13" s="66"/>
      <c r="VW13" s="66"/>
      <c r="VX13" s="66"/>
      <c r="VY13" s="66"/>
      <c r="VZ13" s="66"/>
      <c r="WA13" s="66"/>
      <c r="WB13" s="66"/>
      <c r="WC13" s="66"/>
      <c r="WD13" s="66"/>
      <c r="WE13" s="66"/>
      <c r="WF13" s="66"/>
      <c r="WG13" s="66"/>
      <c r="WH13" s="66"/>
      <c r="WI13" s="66"/>
      <c r="WJ13" s="66"/>
      <c r="WK13" s="66"/>
      <c r="WL13" s="66"/>
      <c r="WM13" s="66"/>
      <c r="WN13" s="66"/>
      <c r="WO13" s="66"/>
      <c r="WP13" s="66"/>
      <c r="WQ13" s="66"/>
      <c r="WR13" s="66"/>
      <c r="WS13" s="66"/>
      <c r="WT13" s="66"/>
      <c r="WU13" s="66"/>
      <c r="WV13" s="66"/>
      <c r="WW13" s="66"/>
      <c r="WX13" s="66"/>
      <c r="WY13" s="66"/>
      <c r="WZ13" s="66"/>
      <c r="XA13" s="66"/>
      <c r="XB13" s="66"/>
      <c r="XC13" s="66"/>
      <c r="XD13" s="66"/>
      <c r="XE13" s="66"/>
      <c r="XF13" s="66"/>
      <c r="XG13" s="66"/>
      <c r="XH13" s="66"/>
      <c r="XI13" s="66"/>
      <c r="XJ13" s="66"/>
      <c r="XK13" s="66"/>
      <c r="XL13" s="66"/>
      <c r="XM13" s="66"/>
      <c r="XN13" s="66"/>
      <c r="XO13" s="66"/>
      <c r="XP13" s="66"/>
      <c r="XQ13" s="66"/>
      <c r="XR13" s="66"/>
      <c r="XS13" s="66"/>
      <c r="XT13" s="66"/>
      <c r="XU13" s="66"/>
      <c r="XV13" s="66"/>
      <c r="XW13" s="66"/>
      <c r="XX13" s="66"/>
      <c r="XY13" s="66"/>
      <c r="XZ13" s="66"/>
      <c r="YA13" s="66"/>
      <c r="YB13" s="66"/>
      <c r="YC13" s="66"/>
      <c r="YD13" s="66"/>
      <c r="YE13" s="66"/>
      <c r="YF13" s="66"/>
      <c r="YG13" s="66"/>
      <c r="YH13" s="66"/>
      <c r="YI13" s="66"/>
      <c r="YJ13" s="66"/>
      <c r="YK13" s="66"/>
      <c r="YL13" s="66"/>
      <c r="YM13" s="66"/>
      <c r="YN13" s="66"/>
      <c r="YO13" s="66"/>
      <c r="YP13" s="66"/>
      <c r="YQ13" s="66"/>
      <c r="YR13" s="66"/>
      <c r="YS13" s="66"/>
      <c r="YT13" s="66"/>
      <c r="YU13" s="66"/>
      <c r="YV13" s="66"/>
      <c r="YW13" s="66"/>
      <c r="YX13" s="66"/>
      <c r="YY13" s="66"/>
      <c r="YZ13" s="66"/>
      <c r="ZA13" s="66"/>
      <c r="ZB13" s="66"/>
      <c r="ZC13" s="66"/>
      <c r="ZD13" s="66"/>
      <c r="ZE13" s="66"/>
      <c r="ZF13" s="66"/>
      <c r="ZG13" s="66"/>
      <c r="ZH13" s="66"/>
      <c r="ZI13" s="66"/>
      <c r="ZJ13" s="66"/>
      <c r="ZK13" s="66"/>
      <c r="ZL13" s="66"/>
      <c r="ZM13" s="66"/>
      <c r="ZN13" s="66"/>
      <c r="ZO13" s="66"/>
      <c r="ZP13" s="66"/>
      <c r="ZQ13" s="66"/>
      <c r="ZR13" s="66"/>
      <c r="ZS13" s="66"/>
      <c r="ZT13" s="66"/>
      <c r="ZU13" s="66"/>
      <c r="ZV13" s="66"/>
      <c r="ZW13" s="66"/>
      <c r="ZX13" s="66"/>
      <c r="ZY13" s="66"/>
      <c r="ZZ13" s="66"/>
      <c r="AAA13" s="66"/>
      <c r="AAB13" s="66"/>
      <c r="AAC13" s="66"/>
      <c r="AAD13" s="66"/>
      <c r="AAE13" s="66"/>
      <c r="AAF13" s="66"/>
      <c r="AAG13" s="66"/>
      <c r="AAH13" s="66"/>
      <c r="AAI13" s="66"/>
      <c r="AAJ13" s="66"/>
      <c r="AAK13" s="66"/>
      <c r="AAL13" s="66"/>
      <c r="AAM13" s="66"/>
      <c r="AAN13" s="66"/>
      <c r="AAO13" s="66"/>
      <c r="AAP13" s="66"/>
      <c r="AAQ13" s="66"/>
      <c r="AAR13" s="66"/>
      <c r="AAS13" s="66"/>
      <c r="AAT13" s="66"/>
      <c r="AAU13" s="66"/>
      <c r="AAV13" s="66"/>
      <c r="AAW13" s="66"/>
      <c r="AAX13" s="66"/>
      <c r="AAY13" s="66"/>
      <c r="AAZ13" s="66"/>
      <c r="ABA13" s="66"/>
      <c r="ABB13" s="66"/>
      <c r="ABC13" s="66"/>
      <c r="ABD13" s="66"/>
      <c r="ABE13" s="66"/>
      <c r="ABF13" s="66"/>
      <c r="ABG13" s="66"/>
      <c r="ABH13" s="66"/>
      <c r="ABI13" s="66"/>
      <c r="ABJ13" s="66"/>
      <c r="ABK13" s="66"/>
      <c r="ABL13" s="66"/>
      <c r="ABM13" s="66"/>
      <c r="ABN13" s="66"/>
      <c r="ABO13" s="66"/>
      <c r="ABP13" s="66"/>
      <c r="ABQ13" s="66"/>
      <c r="ABR13" s="66"/>
      <c r="ABS13" s="66"/>
      <c r="ABT13" s="66"/>
      <c r="ABU13" s="66"/>
      <c r="ABV13" s="66"/>
      <c r="ABW13" s="66"/>
      <c r="ABX13" s="66"/>
      <c r="ABY13" s="66"/>
      <c r="ABZ13" s="66"/>
      <c r="ACA13" s="66"/>
      <c r="ACB13" s="66"/>
      <c r="ACC13" s="66"/>
      <c r="ACD13" s="66"/>
      <c r="ACE13" s="66"/>
      <c r="ACF13" s="66"/>
      <c r="ACG13" s="66"/>
      <c r="ACH13" s="66"/>
      <c r="ACI13" s="66"/>
      <c r="ACJ13" s="66"/>
      <c r="ACK13" s="66"/>
      <c r="ACL13" s="66"/>
    </row>
    <row r="14" spans="1:766" s="13" customFormat="1">
      <c r="A14" s="35" t="s">
        <v>43</v>
      </c>
      <c r="B14" s="62"/>
      <c r="C14" s="27"/>
      <c r="D14" s="27"/>
      <c r="E14" s="8"/>
      <c r="F14" s="9"/>
      <c r="G14" s="8"/>
      <c r="H14" s="41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6"/>
      <c r="KE14" s="66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6"/>
      <c r="LS14" s="66"/>
      <c r="LT14" s="66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  <c r="NE14" s="66"/>
      <c r="NF14" s="66"/>
      <c r="NG14" s="66"/>
      <c r="NH14" s="66"/>
      <c r="NI14" s="66"/>
      <c r="NJ14" s="66"/>
      <c r="NK14" s="66"/>
      <c r="NL14" s="66"/>
      <c r="NM14" s="66"/>
      <c r="NN14" s="66"/>
      <c r="NO14" s="66"/>
      <c r="NP14" s="66"/>
      <c r="NQ14" s="66"/>
      <c r="NR14" s="66"/>
      <c r="NS14" s="66"/>
      <c r="NT14" s="66"/>
      <c r="NU14" s="66"/>
      <c r="NV14" s="66"/>
      <c r="NW14" s="66"/>
      <c r="NX14" s="66"/>
      <c r="NY14" s="66"/>
      <c r="NZ14" s="66"/>
      <c r="OA14" s="66"/>
      <c r="OB14" s="66"/>
      <c r="OC14" s="66"/>
      <c r="OD14" s="66"/>
      <c r="OE14" s="66"/>
      <c r="OF14" s="66"/>
      <c r="OG14" s="66"/>
      <c r="OH14" s="66"/>
      <c r="OI14" s="66"/>
      <c r="OJ14" s="66"/>
      <c r="OK14" s="66"/>
      <c r="OL14" s="66"/>
      <c r="OM14" s="66"/>
      <c r="ON14" s="66"/>
      <c r="OO14" s="66"/>
      <c r="OP14" s="66"/>
      <c r="OQ14" s="66"/>
      <c r="OR14" s="66"/>
      <c r="OS14" s="66"/>
      <c r="OT14" s="66"/>
      <c r="OU14" s="66"/>
      <c r="OV14" s="66"/>
      <c r="OW14" s="66"/>
      <c r="OX14" s="66"/>
      <c r="OY14" s="66"/>
      <c r="OZ14" s="66"/>
      <c r="PA14" s="66"/>
      <c r="PB14" s="66"/>
      <c r="PC14" s="66"/>
      <c r="PD14" s="66"/>
      <c r="PE14" s="66"/>
      <c r="PF14" s="66"/>
      <c r="PG14" s="66"/>
      <c r="PH14" s="66"/>
      <c r="PI14" s="66"/>
      <c r="PJ14" s="66"/>
      <c r="PK14" s="66"/>
      <c r="PL14" s="66"/>
      <c r="PM14" s="66"/>
      <c r="PN14" s="66"/>
      <c r="PO14" s="66"/>
      <c r="PP14" s="66"/>
      <c r="PQ14" s="66"/>
      <c r="PR14" s="66"/>
      <c r="PS14" s="66"/>
      <c r="PT14" s="66"/>
      <c r="PU14" s="66"/>
      <c r="PV14" s="66"/>
      <c r="PW14" s="66"/>
      <c r="PX14" s="66"/>
      <c r="PY14" s="66"/>
      <c r="PZ14" s="66"/>
      <c r="QA14" s="66"/>
      <c r="QB14" s="66"/>
      <c r="QC14" s="66"/>
      <c r="QD14" s="66"/>
      <c r="QE14" s="66"/>
      <c r="QF14" s="66"/>
      <c r="QG14" s="66"/>
      <c r="QH14" s="66"/>
      <c r="QI14" s="66"/>
      <c r="QJ14" s="66"/>
      <c r="QK14" s="66"/>
      <c r="QL14" s="66"/>
      <c r="QM14" s="66"/>
      <c r="QN14" s="66"/>
      <c r="QO14" s="66"/>
      <c r="QP14" s="66"/>
      <c r="QQ14" s="66"/>
      <c r="QR14" s="66"/>
      <c r="QS14" s="66"/>
      <c r="QT14" s="66"/>
      <c r="QU14" s="66"/>
      <c r="QV14" s="66"/>
      <c r="QW14" s="66"/>
      <c r="QX14" s="66"/>
      <c r="QY14" s="66"/>
      <c r="QZ14" s="66"/>
      <c r="RA14" s="66"/>
      <c r="RB14" s="66"/>
      <c r="RC14" s="66"/>
      <c r="RD14" s="66"/>
      <c r="RE14" s="66"/>
      <c r="RF14" s="66"/>
      <c r="RG14" s="66"/>
      <c r="RH14" s="66"/>
      <c r="RI14" s="66"/>
      <c r="RJ14" s="66"/>
      <c r="RK14" s="66"/>
      <c r="RL14" s="66"/>
      <c r="RM14" s="66"/>
      <c r="RN14" s="66"/>
      <c r="RO14" s="66"/>
      <c r="RP14" s="66"/>
      <c r="RQ14" s="66"/>
      <c r="RR14" s="66"/>
      <c r="RS14" s="66"/>
      <c r="RT14" s="66"/>
      <c r="RU14" s="66"/>
      <c r="RV14" s="66"/>
      <c r="RW14" s="66"/>
      <c r="RX14" s="66"/>
      <c r="RY14" s="66"/>
      <c r="RZ14" s="66"/>
      <c r="SA14" s="66"/>
      <c r="SB14" s="66"/>
      <c r="SC14" s="66"/>
      <c r="SD14" s="66"/>
      <c r="SE14" s="66"/>
      <c r="SF14" s="66"/>
      <c r="SG14" s="66"/>
      <c r="SH14" s="66"/>
      <c r="SI14" s="66"/>
      <c r="SJ14" s="66"/>
      <c r="SK14" s="66"/>
      <c r="SL14" s="66"/>
      <c r="SM14" s="66"/>
      <c r="SN14" s="66"/>
      <c r="SO14" s="66"/>
      <c r="SP14" s="66"/>
      <c r="SQ14" s="66"/>
      <c r="SR14" s="66"/>
      <c r="SS14" s="66"/>
      <c r="ST14" s="66"/>
      <c r="SU14" s="66"/>
      <c r="SV14" s="66"/>
      <c r="SW14" s="66"/>
      <c r="SX14" s="66"/>
      <c r="SY14" s="66"/>
      <c r="SZ14" s="66"/>
      <c r="TA14" s="66"/>
      <c r="TB14" s="66"/>
      <c r="TC14" s="66"/>
      <c r="TD14" s="66"/>
      <c r="TE14" s="66"/>
      <c r="TF14" s="66"/>
      <c r="TG14" s="66"/>
      <c r="TH14" s="66"/>
      <c r="TI14" s="66"/>
      <c r="TJ14" s="66"/>
      <c r="TK14" s="66"/>
      <c r="TL14" s="66"/>
      <c r="TM14" s="66"/>
      <c r="TN14" s="66"/>
      <c r="TO14" s="66"/>
      <c r="TP14" s="66"/>
      <c r="TQ14" s="66"/>
      <c r="TR14" s="66"/>
      <c r="TS14" s="66"/>
      <c r="TT14" s="66"/>
      <c r="TU14" s="66"/>
      <c r="TV14" s="66"/>
      <c r="TW14" s="66"/>
      <c r="TX14" s="66"/>
      <c r="TY14" s="66"/>
      <c r="TZ14" s="66"/>
      <c r="UA14" s="66"/>
      <c r="UB14" s="66"/>
      <c r="UC14" s="66"/>
      <c r="UD14" s="66"/>
      <c r="UE14" s="66"/>
      <c r="UF14" s="66"/>
      <c r="UG14" s="66"/>
      <c r="UH14" s="66"/>
      <c r="UI14" s="66"/>
      <c r="UJ14" s="66"/>
      <c r="UK14" s="66"/>
      <c r="UL14" s="66"/>
      <c r="UM14" s="66"/>
      <c r="UN14" s="66"/>
      <c r="UO14" s="66"/>
      <c r="UP14" s="66"/>
      <c r="UQ14" s="66"/>
      <c r="UR14" s="66"/>
      <c r="US14" s="66"/>
      <c r="UT14" s="66"/>
      <c r="UU14" s="66"/>
      <c r="UV14" s="66"/>
      <c r="UW14" s="66"/>
      <c r="UX14" s="66"/>
      <c r="UY14" s="66"/>
      <c r="UZ14" s="66"/>
      <c r="VA14" s="66"/>
      <c r="VB14" s="66"/>
      <c r="VC14" s="66"/>
      <c r="VD14" s="66"/>
      <c r="VE14" s="66"/>
      <c r="VF14" s="66"/>
      <c r="VG14" s="66"/>
      <c r="VH14" s="66"/>
      <c r="VI14" s="66"/>
      <c r="VJ14" s="66"/>
      <c r="VK14" s="66"/>
      <c r="VL14" s="66"/>
      <c r="VM14" s="66"/>
      <c r="VN14" s="66"/>
      <c r="VO14" s="66"/>
      <c r="VP14" s="66"/>
      <c r="VQ14" s="66"/>
      <c r="VR14" s="66"/>
      <c r="VS14" s="66"/>
      <c r="VT14" s="66"/>
      <c r="VU14" s="66"/>
      <c r="VV14" s="66"/>
      <c r="VW14" s="66"/>
      <c r="VX14" s="66"/>
      <c r="VY14" s="66"/>
      <c r="VZ14" s="66"/>
      <c r="WA14" s="66"/>
      <c r="WB14" s="66"/>
      <c r="WC14" s="66"/>
      <c r="WD14" s="66"/>
      <c r="WE14" s="66"/>
      <c r="WF14" s="66"/>
      <c r="WG14" s="66"/>
      <c r="WH14" s="66"/>
      <c r="WI14" s="66"/>
      <c r="WJ14" s="66"/>
      <c r="WK14" s="66"/>
      <c r="WL14" s="66"/>
      <c r="WM14" s="66"/>
      <c r="WN14" s="66"/>
      <c r="WO14" s="66"/>
      <c r="WP14" s="66"/>
      <c r="WQ14" s="66"/>
      <c r="WR14" s="66"/>
      <c r="WS14" s="66"/>
      <c r="WT14" s="66"/>
      <c r="WU14" s="66"/>
      <c r="WV14" s="66"/>
      <c r="WW14" s="66"/>
      <c r="WX14" s="66"/>
      <c r="WY14" s="66"/>
      <c r="WZ14" s="66"/>
      <c r="XA14" s="66"/>
      <c r="XB14" s="66"/>
      <c r="XC14" s="66"/>
      <c r="XD14" s="66"/>
      <c r="XE14" s="66"/>
      <c r="XF14" s="66"/>
      <c r="XG14" s="66"/>
      <c r="XH14" s="66"/>
      <c r="XI14" s="66"/>
      <c r="XJ14" s="66"/>
      <c r="XK14" s="66"/>
      <c r="XL14" s="66"/>
      <c r="XM14" s="66"/>
      <c r="XN14" s="66"/>
      <c r="XO14" s="66"/>
      <c r="XP14" s="66"/>
      <c r="XQ14" s="66"/>
      <c r="XR14" s="66"/>
      <c r="XS14" s="66"/>
      <c r="XT14" s="66"/>
      <c r="XU14" s="66"/>
      <c r="XV14" s="66"/>
      <c r="XW14" s="66"/>
      <c r="XX14" s="66"/>
      <c r="XY14" s="66"/>
      <c r="XZ14" s="66"/>
      <c r="YA14" s="66"/>
      <c r="YB14" s="66"/>
      <c r="YC14" s="66"/>
      <c r="YD14" s="66"/>
      <c r="YE14" s="66"/>
      <c r="YF14" s="66"/>
      <c r="YG14" s="66"/>
      <c r="YH14" s="66"/>
      <c r="YI14" s="66"/>
      <c r="YJ14" s="66"/>
      <c r="YK14" s="66"/>
      <c r="YL14" s="66"/>
      <c r="YM14" s="66"/>
      <c r="YN14" s="66"/>
      <c r="YO14" s="66"/>
      <c r="YP14" s="66"/>
      <c r="YQ14" s="66"/>
      <c r="YR14" s="66"/>
      <c r="YS14" s="66"/>
      <c r="YT14" s="66"/>
      <c r="YU14" s="66"/>
      <c r="YV14" s="66"/>
      <c r="YW14" s="66"/>
      <c r="YX14" s="66"/>
      <c r="YY14" s="66"/>
      <c r="YZ14" s="66"/>
      <c r="ZA14" s="66"/>
      <c r="ZB14" s="66"/>
      <c r="ZC14" s="66"/>
      <c r="ZD14" s="66"/>
      <c r="ZE14" s="66"/>
      <c r="ZF14" s="66"/>
      <c r="ZG14" s="66"/>
      <c r="ZH14" s="66"/>
      <c r="ZI14" s="66"/>
      <c r="ZJ14" s="66"/>
      <c r="ZK14" s="66"/>
      <c r="ZL14" s="66"/>
      <c r="ZM14" s="66"/>
      <c r="ZN14" s="66"/>
      <c r="ZO14" s="66"/>
      <c r="ZP14" s="66"/>
      <c r="ZQ14" s="66"/>
      <c r="ZR14" s="66"/>
      <c r="ZS14" s="66"/>
      <c r="ZT14" s="66"/>
      <c r="ZU14" s="66"/>
      <c r="ZV14" s="66"/>
      <c r="ZW14" s="66"/>
      <c r="ZX14" s="66"/>
      <c r="ZY14" s="66"/>
      <c r="ZZ14" s="66"/>
      <c r="AAA14" s="66"/>
      <c r="AAB14" s="66"/>
      <c r="AAC14" s="66"/>
      <c r="AAD14" s="66"/>
      <c r="AAE14" s="66"/>
      <c r="AAF14" s="66"/>
      <c r="AAG14" s="66"/>
      <c r="AAH14" s="66"/>
      <c r="AAI14" s="66"/>
      <c r="AAJ14" s="66"/>
      <c r="AAK14" s="66"/>
      <c r="AAL14" s="66"/>
      <c r="AAM14" s="66"/>
      <c r="AAN14" s="66"/>
      <c r="AAO14" s="66"/>
      <c r="AAP14" s="66"/>
      <c r="AAQ14" s="66"/>
      <c r="AAR14" s="66"/>
      <c r="AAS14" s="66"/>
      <c r="AAT14" s="66"/>
      <c r="AAU14" s="66"/>
      <c r="AAV14" s="66"/>
      <c r="AAW14" s="66"/>
      <c r="AAX14" s="66"/>
      <c r="AAY14" s="66"/>
      <c r="AAZ14" s="66"/>
      <c r="ABA14" s="66"/>
      <c r="ABB14" s="66"/>
      <c r="ABC14" s="66"/>
      <c r="ABD14" s="66"/>
      <c r="ABE14" s="66"/>
      <c r="ABF14" s="66"/>
      <c r="ABG14" s="66"/>
      <c r="ABH14" s="66"/>
      <c r="ABI14" s="66"/>
      <c r="ABJ14" s="66"/>
      <c r="ABK14" s="66"/>
      <c r="ABL14" s="66"/>
      <c r="ABM14" s="66"/>
      <c r="ABN14" s="66"/>
      <c r="ABO14" s="66"/>
      <c r="ABP14" s="66"/>
      <c r="ABQ14" s="66"/>
      <c r="ABR14" s="66"/>
      <c r="ABS14" s="66"/>
      <c r="ABT14" s="66"/>
      <c r="ABU14" s="66"/>
      <c r="ABV14" s="66"/>
      <c r="ABW14" s="66"/>
      <c r="ABX14" s="66"/>
      <c r="ABY14" s="66"/>
      <c r="ABZ14" s="66"/>
      <c r="ACA14" s="66"/>
      <c r="ACB14" s="66"/>
      <c r="ACC14" s="66"/>
      <c r="ACD14" s="66"/>
      <c r="ACE14" s="66"/>
      <c r="ACF14" s="66"/>
      <c r="ACG14" s="66"/>
      <c r="ACH14" s="66"/>
      <c r="ACI14" s="66"/>
      <c r="ACJ14" s="66"/>
      <c r="ACK14" s="66"/>
      <c r="ACL14" s="66"/>
    </row>
    <row r="15" spans="1:766" s="13" customFormat="1" ht="8.25" customHeight="1">
      <c r="A15" s="70"/>
      <c r="B15" s="65"/>
      <c r="C15" s="8"/>
      <c r="D15" s="8"/>
      <c r="E15" s="8"/>
      <c r="F15" s="9"/>
      <c r="G15" s="8"/>
      <c r="H15" s="41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66"/>
      <c r="KF15" s="66"/>
      <c r="KG15" s="66"/>
      <c r="KH15" s="66"/>
      <c r="KI15" s="66"/>
      <c r="KJ15" s="66"/>
      <c r="KK15" s="66"/>
      <c r="KL15" s="66"/>
      <c r="KM15" s="66"/>
      <c r="KN15" s="66"/>
      <c r="KO15" s="66"/>
      <c r="KP15" s="66"/>
      <c r="KQ15" s="66"/>
      <c r="KR15" s="66"/>
      <c r="KS15" s="66"/>
      <c r="KT15" s="66"/>
      <c r="KU15" s="66"/>
      <c r="KV15" s="66"/>
      <c r="KW15" s="66"/>
      <c r="KX15" s="66"/>
      <c r="KY15" s="66"/>
      <c r="KZ15" s="66"/>
      <c r="LA15" s="66"/>
      <c r="LB15" s="66"/>
      <c r="LC15" s="66"/>
      <c r="LD15" s="66"/>
      <c r="LE15" s="66"/>
      <c r="LF15" s="66"/>
      <c r="LG15" s="66"/>
      <c r="LH15" s="66"/>
      <c r="LI15" s="66"/>
      <c r="LJ15" s="66"/>
      <c r="LK15" s="66"/>
      <c r="LL15" s="66"/>
      <c r="LM15" s="66"/>
      <c r="LN15" s="66"/>
      <c r="LO15" s="66"/>
      <c r="LP15" s="66"/>
      <c r="LQ15" s="66"/>
      <c r="LR15" s="66"/>
      <c r="LS15" s="66"/>
      <c r="LT15" s="66"/>
      <c r="LU15" s="66"/>
      <c r="LV15" s="66"/>
      <c r="LW15" s="66"/>
      <c r="LX15" s="66"/>
      <c r="LY15" s="66"/>
      <c r="LZ15" s="66"/>
      <c r="MA15" s="66"/>
      <c r="MB15" s="66"/>
      <c r="MC15" s="66"/>
      <c r="MD15" s="66"/>
      <c r="ME15" s="66"/>
      <c r="MF15" s="66"/>
      <c r="MG15" s="66"/>
      <c r="MH15" s="66"/>
      <c r="MI15" s="66"/>
      <c r="MJ15" s="66"/>
      <c r="MK15" s="66"/>
      <c r="ML15" s="66"/>
      <c r="MM15" s="66"/>
      <c r="MN15" s="66"/>
      <c r="MO15" s="66"/>
      <c r="MP15" s="66"/>
      <c r="MQ15" s="66"/>
      <c r="MR15" s="66"/>
      <c r="MS15" s="66"/>
      <c r="MT15" s="66"/>
      <c r="MU15" s="66"/>
      <c r="MV15" s="66"/>
      <c r="MW15" s="66"/>
      <c r="MX15" s="66"/>
      <c r="MY15" s="66"/>
      <c r="MZ15" s="66"/>
      <c r="NA15" s="66"/>
      <c r="NB15" s="66"/>
      <c r="NC15" s="66"/>
      <c r="ND15" s="66"/>
      <c r="NE15" s="66"/>
      <c r="NF15" s="66"/>
      <c r="NG15" s="66"/>
      <c r="NH15" s="66"/>
      <c r="NI15" s="66"/>
      <c r="NJ15" s="66"/>
      <c r="NK15" s="66"/>
      <c r="NL15" s="66"/>
      <c r="NM15" s="66"/>
      <c r="NN15" s="66"/>
      <c r="NO15" s="66"/>
      <c r="NP15" s="66"/>
      <c r="NQ15" s="66"/>
      <c r="NR15" s="66"/>
      <c r="NS15" s="66"/>
      <c r="NT15" s="66"/>
      <c r="NU15" s="66"/>
      <c r="NV15" s="66"/>
      <c r="NW15" s="66"/>
      <c r="NX15" s="66"/>
      <c r="NY15" s="66"/>
      <c r="NZ15" s="66"/>
      <c r="OA15" s="66"/>
      <c r="OB15" s="66"/>
      <c r="OC15" s="66"/>
      <c r="OD15" s="66"/>
      <c r="OE15" s="66"/>
      <c r="OF15" s="66"/>
      <c r="OG15" s="66"/>
      <c r="OH15" s="66"/>
      <c r="OI15" s="66"/>
      <c r="OJ15" s="66"/>
      <c r="OK15" s="66"/>
      <c r="OL15" s="66"/>
      <c r="OM15" s="66"/>
      <c r="ON15" s="66"/>
      <c r="OO15" s="66"/>
      <c r="OP15" s="66"/>
      <c r="OQ15" s="66"/>
      <c r="OR15" s="66"/>
      <c r="OS15" s="66"/>
      <c r="OT15" s="66"/>
      <c r="OU15" s="66"/>
      <c r="OV15" s="66"/>
      <c r="OW15" s="66"/>
      <c r="OX15" s="66"/>
      <c r="OY15" s="66"/>
      <c r="OZ15" s="66"/>
      <c r="PA15" s="66"/>
      <c r="PB15" s="66"/>
      <c r="PC15" s="66"/>
      <c r="PD15" s="66"/>
      <c r="PE15" s="66"/>
      <c r="PF15" s="66"/>
      <c r="PG15" s="66"/>
      <c r="PH15" s="66"/>
      <c r="PI15" s="66"/>
      <c r="PJ15" s="66"/>
      <c r="PK15" s="66"/>
      <c r="PL15" s="66"/>
      <c r="PM15" s="66"/>
      <c r="PN15" s="66"/>
      <c r="PO15" s="66"/>
      <c r="PP15" s="66"/>
      <c r="PQ15" s="66"/>
      <c r="PR15" s="66"/>
      <c r="PS15" s="66"/>
      <c r="PT15" s="66"/>
      <c r="PU15" s="66"/>
      <c r="PV15" s="66"/>
      <c r="PW15" s="66"/>
      <c r="PX15" s="66"/>
      <c r="PY15" s="66"/>
      <c r="PZ15" s="66"/>
      <c r="QA15" s="66"/>
      <c r="QB15" s="66"/>
      <c r="QC15" s="66"/>
      <c r="QD15" s="66"/>
      <c r="QE15" s="66"/>
      <c r="QF15" s="66"/>
      <c r="QG15" s="66"/>
      <c r="QH15" s="66"/>
      <c r="QI15" s="66"/>
      <c r="QJ15" s="66"/>
      <c r="QK15" s="66"/>
      <c r="QL15" s="66"/>
      <c r="QM15" s="66"/>
      <c r="QN15" s="66"/>
      <c r="QO15" s="66"/>
      <c r="QP15" s="66"/>
      <c r="QQ15" s="66"/>
      <c r="QR15" s="66"/>
      <c r="QS15" s="66"/>
      <c r="QT15" s="66"/>
      <c r="QU15" s="66"/>
      <c r="QV15" s="66"/>
      <c r="QW15" s="66"/>
      <c r="QX15" s="66"/>
      <c r="QY15" s="66"/>
      <c r="QZ15" s="66"/>
      <c r="RA15" s="66"/>
      <c r="RB15" s="66"/>
      <c r="RC15" s="66"/>
      <c r="RD15" s="66"/>
      <c r="RE15" s="66"/>
      <c r="RF15" s="66"/>
      <c r="RG15" s="66"/>
      <c r="RH15" s="66"/>
      <c r="RI15" s="66"/>
      <c r="RJ15" s="66"/>
      <c r="RK15" s="66"/>
      <c r="RL15" s="66"/>
      <c r="RM15" s="66"/>
      <c r="RN15" s="66"/>
      <c r="RO15" s="66"/>
      <c r="RP15" s="66"/>
      <c r="RQ15" s="66"/>
      <c r="RR15" s="66"/>
      <c r="RS15" s="66"/>
      <c r="RT15" s="66"/>
      <c r="RU15" s="66"/>
      <c r="RV15" s="66"/>
      <c r="RW15" s="66"/>
      <c r="RX15" s="66"/>
      <c r="RY15" s="66"/>
      <c r="RZ15" s="66"/>
      <c r="SA15" s="66"/>
      <c r="SB15" s="66"/>
      <c r="SC15" s="66"/>
      <c r="SD15" s="66"/>
      <c r="SE15" s="66"/>
      <c r="SF15" s="66"/>
      <c r="SG15" s="66"/>
      <c r="SH15" s="66"/>
      <c r="SI15" s="66"/>
      <c r="SJ15" s="66"/>
      <c r="SK15" s="66"/>
      <c r="SL15" s="66"/>
      <c r="SM15" s="66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6"/>
      <c r="TB15" s="66"/>
      <c r="TC15" s="66"/>
      <c r="TD15" s="66"/>
      <c r="TE15" s="66"/>
      <c r="TF15" s="66"/>
      <c r="TG15" s="66"/>
      <c r="TH15" s="66"/>
      <c r="TI15" s="66"/>
      <c r="TJ15" s="66"/>
      <c r="TK15" s="66"/>
      <c r="TL15" s="66"/>
      <c r="TM15" s="66"/>
      <c r="TN15" s="66"/>
      <c r="TO15" s="66"/>
      <c r="TP15" s="66"/>
      <c r="TQ15" s="66"/>
      <c r="TR15" s="66"/>
      <c r="TS15" s="66"/>
      <c r="TT15" s="66"/>
      <c r="TU15" s="66"/>
      <c r="TV15" s="66"/>
      <c r="TW15" s="66"/>
      <c r="TX15" s="66"/>
      <c r="TY15" s="66"/>
      <c r="TZ15" s="66"/>
      <c r="UA15" s="66"/>
      <c r="UB15" s="66"/>
      <c r="UC15" s="66"/>
      <c r="UD15" s="66"/>
      <c r="UE15" s="66"/>
      <c r="UF15" s="66"/>
      <c r="UG15" s="66"/>
      <c r="UH15" s="66"/>
      <c r="UI15" s="66"/>
      <c r="UJ15" s="66"/>
      <c r="UK15" s="66"/>
      <c r="UL15" s="66"/>
      <c r="UM15" s="66"/>
      <c r="UN15" s="66"/>
      <c r="UO15" s="66"/>
      <c r="UP15" s="66"/>
      <c r="UQ15" s="66"/>
      <c r="UR15" s="66"/>
      <c r="US15" s="66"/>
      <c r="UT15" s="66"/>
      <c r="UU15" s="66"/>
      <c r="UV15" s="66"/>
      <c r="UW15" s="66"/>
      <c r="UX15" s="66"/>
      <c r="UY15" s="66"/>
      <c r="UZ15" s="66"/>
      <c r="VA15" s="66"/>
      <c r="VB15" s="66"/>
      <c r="VC15" s="66"/>
      <c r="VD15" s="66"/>
      <c r="VE15" s="66"/>
      <c r="VF15" s="66"/>
      <c r="VG15" s="66"/>
      <c r="VH15" s="66"/>
      <c r="VI15" s="66"/>
      <c r="VJ15" s="66"/>
      <c r="VK15" s="66"/>
      <c r="VL15" s="66"/>
      <c r="VM15" s="66"/>
      <c r="VN15" s="66"/>
      <c r="VO15" s="66"/>
      <c r="VP15" s="66"/>
      <c r="VQ15" s="66"/>
      <c r="VR15" s="66"/>
      <c r="VS15" s="66"/>
      <c r="VT15" s="66"/>
      <c r="VU15" s="66"/>
      <c r="VV15" s="66"/>
      <c r="VW15" s="66"/>
      <c r="VX15" s="66"/>
      <c r="VY15" s="66"/>
      <c r="VZ15" s="66"/>
      <c r="WA15" s="66"/>
      <c r="WB15" s="66"/>
      <c r="WC15" s="66"/>
      <c r="WD15" s="66"/>
      <c r="WE15" s="66"/>
      <c r="WF15" s="66"/>
      <c r="WG15" s="66"/>
      <c r="WH15" s="66"/>
      <c r="WI15" s="66"/>
      <c r="WJ15" s="66"/>
      <c r="WK15" s="66"/>
      <c r="WL15" s="66"/>
      <c r="WM15" s="66"/>
      <c r="WN15" s="66"/>
      <c r="WO15" s="66"/>
      <c r="WP15" s="66"/>
      <c r="WQ15" s="66"/>
      <c r="WR15" s="66"/>
      <c r="WS15" s="66"/>
      <c r="WT15" s="66"/>
      <c r="WU15" s="66"/>
      <c r="WV15" s="66"/>
      <c r="WW15" s="66"/>
      <c r="WX15" s="66"/>
      <c r="WY15" s="66"/>
      <c r="WZ15" s="66"/>
      <c r="XA15" s="66"/>
      <c r="XB15" s="66"/>
      <c r="XC15" s="66"/>
      <c r="XD15" s="66"/>
      <c r="XE15" s="66"/>
      <c r="XF15" s="66"/>
      <c r="XG15" s="66"/>
      <c r="XH15" s="66"/>
      <c r="XI15" s="66"/>
      <c r="XJ15" s="66"/>
      <c r="XK15" s="66"/>
      <c r="XL15" s="66"/>
      <c r="XM15" s="66"/>
      <c r="XN15" s="66"/>
      <c r="XO15" s="66"/>
      <c r="XP15" s="66"/>
      <c r="XQ15" s="66"/>
      <c r="XR15" s="66"/>
      <c r="XS15" s="66"/>
      <c r="XT15" s="66"/>
      <c r="XU15" s="66"/>
      <c r="XV15" s="66"/>
      <c r="XW15" s="66"/>
      <c r="XX15" s="66"/>
      <c r="XY15" s="66"/>
      <c r="XZ15" s="66"/>
      <c r="YA15" s="66"/>
      <c r="YB15" s="66"/>
      <c r="YC15" s="66"/>
      <c r="YD15" s="66"/>
      <c r="YE15" s="66"/>
      <c r="YF15" s="66"/>
      <c r="YG15" s="66"/>
      <c r="YH15" s="66"/>
      <c r="YI15" s="66"/>
      <c r="YJ15" s="66"/>
      <c r="YK15" s="66"/>
      <c r="YL15" s="66"/>
      <c r="YM15" s="66"/>
      <c r="YN15" s="66"/>
      <c r="YO15" s="66"/>
      <c r="YP15" s="66"/>
      <c r="YQ15" s="66"/>
      <c r="YR15" s="66"/>
      <c r="YS15" s="66"/>
      <c r="YT15" s="66"/>
      <c r="YU15" s="66"/>
      <c r="YV15" s="66"/>
      <c r="YW15" s="66"/>
      <c r="YX15" s="66"/>
      <c r="YY15" s="66"/>
      <c r="YZ15" s="66"/>
      <c r="ZA15" s="66"/>
      <c r="ZB15" s="66"/>
      <c r="ZC15" s="66"/>
      <c r="ZD15" s="66"/>
      <c r="ZE15" s="66"/>
      <c r="ZF15" s="66"/>
      <c r="ZG15" s="66"/>
      <c r="ZH15" s="66"/>
      <c r="ZI15" s="66"/>
      <c r="ZJ15" s="66"/>
      <c r="ZK15" s="66"/>
      <c r="ZL15" s="66"/>
      <c r="ZM15" s="66"/>
      <c r="ZN15" s="66"/>
      <c r="ZO15" s="66"/>
      <c r="ZP15" s="66"/>
      <c r="ZQ15" s="66"/>
      <c r="ZR15" s="66"/>
      <c r="ZS15" s="66"/>
      <c r="ZT15" s="66"/>
      <c r="ZU15" s="66"/>
      <c r="ZV15" s="66"/>
      <c r="ZW15" s="66"/>
      <c r="ZX15" s="66"/>
      <c r="ZY15" s="66"/>
      <c r="ZZ15" s="66"/>
      <c r="AAA15" s="66"/>
      <c r="AAB15" s="66"/>
      <c r="AAC15" s="66"/>
      <c r="AAD15" s="66"/>
      <c r="AAE15" s="66"/>
      <c r="AAF15" s="66"/>
      <c r="AAG15" s="66"/>
      <c r="AAH15" s="66"/>
      <c r="AAI15" s="66"/>
      <c r="AAJ15" s="66"/>
      <c r="AAK15" s="66"/>
      <c r="AAL15" s="66"/>
      <c r="AAM15" s="66"/>
      <c r="AAN15" s="66"/>
      <c r="AAO15" s="66"/>
      <c r="AAP15" s="66"/>
      <c r="AAQ15" s="66"/>
      <c r="AAR15" s="66"/>
      <c r="AAS15" s="66"/>
      <c r="AAT15" s="66"/>
      <c r="AAU15" s="66"/>
      <c r="AAV15" s="66"/>
      <c r="AAW15" s="66"/>
      <c r="AAX15" s="66"/>
      <c r="AAY15" s="66"/>
      <c r="AAZ15" s="66"/>
      <c r="ABA15" s="66"/>
      <c r="ABB15" s="66"/>
      <c r="ABC15" s="66"/>
      <c r="ABD15" s="66"/>
      <c r="ABE15" s="66"/>
      <c r="ABF15" s="66"/>
      <c r="ABG15" s="66"/>
      <c r="ABH15" s="66"/>
      <c r="ABI15" s="66"/>
      <c r="ABJ15" s="66"/>
      <c r="ABK15" s="66"/>
      <c r="ABL15" s="66"/>
      <c r="ABM15" s="66"/>
      <c r="ABN15" s="66"/>
      <c r="ABO15" s="66"/>
      <c r="ABP15" s="66"/>
      <c r="ABQ15" s="66"/>
      <c r="ABR15" s="66"/>
      <c r="ABS15" s="66"/>
      <c r="ABT15" s="66"/>
      <c r="ABU15" s="66"/>
      <c r="ABV15" s="66"/>
      <c r="ABW15" s="66"/>
      <c r="ABX15" s="66"/>
      <c r="ABY15" s="66"/>
      <c r="ABZ15" s="66"/>
      <c r="ACA15" s="66"/>
      <c r="ACB15" s="66"/>
      <c r="ACC15" s="66"/>
      <c r="ACD15" s="66"/>
      <c r="ACE15" s="66"/>
      <c r="ACF15" s="66"/>
      <c r="ACG15" s="66"/>
      <c r="ACH15" s="66"/>
      <c r="ACI15" s="66"/>
      <c r="ACJ15" s="66"/>
      <c r="ACK15" s="66"/>
      <c r="ACL15" s="66"/>
    </row>
    <row r="16" spans="1:766">
      <c r="A16" s="63" t="s">
        <v>7</v>
      </c>
      <c r="B16" s="55"/>
      <c r="C16" s="55"/>
      <c r="D16" s="24"/>
      <c r="E16" s="24"/>
      <c r="F16" s="30"/>
      <c r="G16" s="8"/>
      <c r="H16" s="41"/>
    </row>
    <row r="17" spans="1:11">
      <c r="A17" s="33" t="s">
        <v>28</v>
      </c>
      <c r="B17" s="25"/>
      <c r="C17" s="25"/>
      <c r="D17" s="26"/>
      <c r="E17" s="24"/>
      <c r="F17" s="30"/>
      <c r="G17" s="8"/>
      <c r="H17" s="41"/>
    </row>
    <row r="18" spans="1:11" ht="42" customHeight="1">
      <c r="A18" s="88" t="s">
        <v>11</v>
      </c>
      <c r="B18" s="89"/>
      <c r="C18" s="110" t="s">
        <v>44</v>
      </c>
      <c r="D18" s="111"/>
      <c r="E18" s="111"/>
      <c r="F18" s="111"/>
      <c r="G18" s="111"/>
      <c r="H18" s="112"/>
    </row>
    <row r="19" spans="1:11" ht="48" customHeight="1">
      <c r="A19" s="90" t="s">
        <v>12</v>
      </c>
      <c r="B19" s="91"/>
      <c r="C19" s="111"/>
      <c r="D19" s="111"/>
      <c r="E19" s="111"/>
      <c r="F19" s="111"/>
      <c r="G19" s="111"/>
      <c r="H19" s="112"/>
      <c r="I19" s="5"/>
      <c r="J19" s="5"/>
      <c r="K19" s="5"/>
    </row>
    <row r="20" spans="1:11">
      <c r="A20" s="35" t="s">
        <v>13</v>
      </c>
      <c r="B20" s="24"/>
      <c r="C20" s="24"/>
      <c r="D20" s="29"/>
      <c r="E20" s="26"/>
      <c r="F20" s="24"/>
      <c r="G20" s="13"/>
      <c r="H20" s="36"/>
      <c r="I20" s="5"/>
      <c r="J20" s="5"/>
      <c r="K20" s="5"/>
    </row>
    <row r="21" spans="1:11">
      <c r="A21" s="35" t="s">
        <v>46</v>
      </c>
      <c r="B21" s="24"/>
      <c r="C21" s="24"/>
      <c r="D21" s="24"/>
      <c r="E21" s="24"/>
      <c r="F21" s="24"/>
      <c r="G21" s="13"/>
      <c r="H21" s="36"/>
      <c r="I21" s="5"/>
      <c r="J21" s="5"/>
      <c r="K21" s="5"/>
    </row>
    <row r="22" spans="1:11">
      <c r="A22" s="35" t="s">
        <v>47</v>
      </c>
      <c r="B22" s="24"/>
      <c r="C22" s="24"/>
      <c r="D22" s="24"/>
      <c r="E22" s="24"/>
      <c r="F22" s="24"/>
      <c r="G22" s="13"/>
      <c r="H22" s="36"/>
    </row>
    <row r="23" spans="1:11">
      <c r="A23" s="35" t="s">
        <v>21</v>
      </c>
      <c r="B23" s="24"/>
      <c r="C23" s="24"/>
      <c r="D23" s="24"/>
      <c r="E23" s="24"/>
      <c r="F23" s="24"/>
      <c r="G23" s="13"/>
      <c r="H23" s="36"/>
    </row>
    <row r="24" spans="1:11">
      <c r="A24" s="35" t="s">
        <v>31</v>
      </c>
      <c r="B24" s="24"/>
      <c r="C24" s="24"/>
      <c r="D24" s="24"/>
      <c r="E24" s="24"/>
      <c r="F24" s="24"/>
      <c r="G24" s="13"/>
      <c r="H24" s="36"/>
    </row>
    <row r="25" spans="1:11">
      <c r="A25" s="35" t="s">
        <v>49</v>
      </c>
      <c r="B25" s="24"/>
      <c r="C25" s="24"/>
      <c r="D25" s="24"/>
      <c r="E25" s="24"/>
      <c r="F25" s="24"/>
      <c r="G25" s="13"/>
      <c r="H25" s="36"/>
    </row>
    <row r="26" spans="1:11">
      <c r="A26" s="35" t="s">
        <v>50</v>
      </c>
      <c r="B26" s="24"/>
      <c r="C26" s="24"/>
      <c r="D26" s="24"/>
      <c r="E26" s="24"/>
      <c r="F26" s="24"/>
      <c r="G26" s="13"/>
      <c r="H26" s="36"/>
    </row>
    <row r="27" spans="1:11">
      <c r="A27" s="35" t="s">
        <v>51</v>
      </c>
      <c r="B27" s="24"/>
      <c r="C27" s="24"/>
      <c r="D27" s="24"/>
      <c r="E27" s="24"/>
      <c r="F27" s="24"/>
      <c r="G27" s="13"/>
      <c r="H27" s="36"/>
    </row>
    <row r="28" spans="1:11">
      <c r="A28" s="35" t="s">
        <v>52</v>
      </c>
      <c r="B28" s="24"/>
      <c r="C28" s="24"/>
      <c r="D28" s="24"/>
      <c r="E28" s="24"/>
      <c r="F28" s="24"/>
      <c r="G28" s="13"/>
      <c r="H28" s="36"/>
    </row>
    <row r="29" spans="1:11">
      <c r="A29" s="35" t="s">
        <v>53</v>
      </c>
      <c r="B29" s="24"/>
      <c r="C29" s="24"/>
      <c r="D29" s="24"/>
      <c r="E29" s="24"/>
      <c r="F29" s="24"/>
      <c r="G29" s="13"/>
      <c r="H29" s="36"/>
    </row>
    <row r="30" spans="1:11" ht="15.75" thickBot="1">
      <c r="A30" s="42" t="s">
        <v>54</v>
      </c>
      <c r="B30" s="43"/>
      <c r="C30" s="43"/>
      <c r="D30" s="43"/>
      <c r="E30" s="43"/>
      <c r="F30" s="44"/>
      <c r="G30" s="45"/>
      <c r="H30" s="12"/>
    </row>
    <row r="31" spans="1:11">
      <c r="G31" s="7"/>
    </row>
    <row r="32" spans="1:11">
      <c r="G32" s="7"/>
    </row>
    <row r="33" spans="7:7">
      <c r="G33" s="7"/>
    </row>
    <row r="34" spans="7:7">
      <c r="G34" s="7"/>
    </row>
    <row r="35" spans="7:7">
      <c r="G35" s="7"/>
    </row>
    <row r="36" spans="7:7">
      <c r="G36" s="7"/>
    </row>
    <row r="37" spans="7:7">
      <c r="G37" s="7"/>
    </row>
  </sheetData>
  <sheetProtection algorithmName="SHA-512" hashValue="ThUur6na8Ka75c5ulrow+rdBdfvTSGtxZeadekuQ9D2gABMgqFH8prr5HioFDJaKGR7biQS+kyjXYaKgKPdMmA==" saltValue="mrEAWPKG5SJm0eXZdfc10Q==" spinCount="100000" sheet="1" selectLockedCells="1"/>
  <mergeCells count="12">
    <mergeCell ref="A1:H1"/>
    <mergeCell ref="A2:H2"/>
    <mergeCell ref="C18:H19"/>
    <mergeCell ref="A18:B18"/>
    <mergeCell ref="A19:B19"/>
    <mergeCell ref="A4:H4"/>
    <mergeCell ref="D7:D9"/>
    <mergeCell ref="E7:E9"/>
    <mergeCell ref="D6:F6"/>
    <mergeCell ref="A6:A9"/>
    <mergeCell ref="B6:B9"/>
    <mergeCell ref="C6:C9"/>
  </mergeCells>
  <pageMargins left="0.31496062992125984" right="0" top="0.39370078740157483" bottom="0.31496062992125984" header="0" footer="0.11811023622047245"/>
  <pageSetup paperSize="9" scale="93" fitToHeight="0" orientation="landscape" r:id="rId1"/>
  <ignoredErrors>
    <ignoredError sqref="D7:E7 D10 B10 H10 H6:H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Zuschuss Covid-19 2021_dt</vt:lpstr>
      <vt:lpstr>Zuschuss Fixkosten 2021_dt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2021-04-16T12:52:59Z</dcterms:modified>
  <cp:category/>
  <cp:contentStatus/>
</cp:coreProperties>
</file>