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B70E8A45-CCF7-45F0-9355-2E5A0CA0E697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<sst xmlns="http://schemas.openxmlformats.org/spreadsheetml/2006/main" count="250" uniqueCount="246">
  <si>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</si>
  <si>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</si>
  <si>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</si>
  <si>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</si>
  <si>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</si>
  <si>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</si>
  <si>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</si>
  <si>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</si>
  <si>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</si>
  <si>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</si>
  <si>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</si>
  <si>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</si>
  <si>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</si>
  <si>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</si>
  <si>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</si>
  <si>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</si>
  <si>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</si>
  <si>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</si>
  <si>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</si>
  <si>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</si>
  <si>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</si>
  <si>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</si>
  <si>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</si>
  <si>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</si>
  <si>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</si>
  <si>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</si>
  <si>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</si>
  <si>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</si>
  <si>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</si>
  <si>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</si>
  <si>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</si>
  <si>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</si>
  <si>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</si>
  <si>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</si>
  <si>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</si>
  <si>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</si>
  <si>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</si>
  <si>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</si>
  <si>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</si>
  <si>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</si>
  <si>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</si>
  <si>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</si>
  <si>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</si>
  <si>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</si>
  <si>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</si>
  <si>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</si>
  <si>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</si>
  <si>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</si>
  <si>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</si>
  <si>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</si>
  <si>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</si>
  <si>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</si>
  <si>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</si>
  <si>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</si>
  <si>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</si>
  <si>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</si>
  <si>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</si>
  <si>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</si>
  <si>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</si>
  <si>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</si>
  <si>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</si>
  <si>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</si>
  <si>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</si>
  <si>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</si>
  <si>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</si>
  <si>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</si>
  <si>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</si>
  <si>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</si>
  <si>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</si>
  <si>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</si>
  <si>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</si>
  <si>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</si>
  <si>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</si>
  <si>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</si>
  <si>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</si>
  <si>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</si>
  <si>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</si>
  <si>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</si>
  <si>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</si>
  <si>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</si>
  <si>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</si>
  <si>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</si>
  <si>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</si>
  <si>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</si>
  <si>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</si>
  <si>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</si>
  <si>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</si>
  <si>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</si>
  <si>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</si>
  <si>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</si>
  <si>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</si>
  <si>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</si>
  <si>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</si>
  <si>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</si>
  <si>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</si>
  <si>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</si>
  <si>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</si>
  <si>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</si>
  <si>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</si>
  <si>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</si>
  <si>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</si>
  <si>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</si>
  <si>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</si>
  <si>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</si>
  <si>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</si>
  <si>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</si>
  <si>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</si>
  <si>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</si>
  <si>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</si>
  <si>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</si>
  <si>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</si>
  <si>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</si>
  <si>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</si>
  <si>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</si>
  <si>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</si>
  <si>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</si>
  <si>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</si>
  <si>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</si>
  <si>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</si>
  <si>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</si>
  <si>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</si>
  <si>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</si>
  <si>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</si>
  <si>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</si>
  <si>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</si>
  <si>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</si>
  <si>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</si>
  <si>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</si>
  <si>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</si>
  <si>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</si>
  <si>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</si>
  <si>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</si>
  <si>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</si>
  <si>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</si>
  <si>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</si>
  <si>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</si>
  <si>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</si>
  <si>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</si>
  <si>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</si>
  <si>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</si>
  <si>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</si>
  <si>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</si>
  <si>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</si>
  <si>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</si>
  <si>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</si>
  <si>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</si>
  <si>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</si>
  <si>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</si>
  <si>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</si>
  <si>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</si>
  <si>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</si>
  <si>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</si>
  <si>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</si>
  <si>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</si>
  <si>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</si>
  <si>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</si>
  <si>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</si>
  <si>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</si>
  <si>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</si>
  <si>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</si>
  <si>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</si>
  <si>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</si>
  <si>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</si>
  <si>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</si>
  <si>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</si>
  <si>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</si>
  <si>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</si>
  <si>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</si>
  <si>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</si>
  <si>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</si>
  <si>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</si>
  <si>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</si>
  <si>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</si>
  <si>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</si>
  <si>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</si>
  <si>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</si>
  <si>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</si>
  <si>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</si>
  <si>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</si>
  <si>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</si>
  <si>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</si>
  <si>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</si>
  <si>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</si>
  <si>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</si>
  <si>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</si>
  <si>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</si>
  <si>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</si>
  <si>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</si>
  <si>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</si>
  <si>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</si>
  <si>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</si>
  <si>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</si>
  <si>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</si>
  <si>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</si>
  <si>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</si>
  <si>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</si>
  <si>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</si>
  <si>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</si>
  <si>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</si>
  <si>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</si>
  <si>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</si>
  <si>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</si>
  <si>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</si>
  <si>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</si>
  <si>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</si>
  <si>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</si>
  <si>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</si>
  <si>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</si>
  <si>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</si>
  <si>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</si>
  <si>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</si>
  <si>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</si>
  <si>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</si>
  <si>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</si>
  <si>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</si>
  <si>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</si>
  <si>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</si>
  <si>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</si>
  <si>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</si>
  <si>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</si>
  <si>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</si>
  <si>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</si>
  <si>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</si>
  <si>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</si>
  <si>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</si>
  <si>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</si>
  <si>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</si>
  <si>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</si>
  <si>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</si>
  <si>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</si>
  <si>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</si>
  <si>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</si>
  <si>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</si>
  <si>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</si>
  <si>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</si>
  <si>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</si>
  <si>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04-05-2020</t>
  </si>
  <si>
    <t>Numero casi di QUARANTENE/ISOLAMENTI CONCLUSI al 04-05-2020</t>
  </si>
  <si>
    <t>Isolamento/Qarantena al 05-05-2020</t>
  </si>
  <si>
    <t>Totale casi di QUARANTENE/ISOLAMENTI  al 05-05-2020</t>
  </si>
  <si>
    <t>Numero casi di QUARANTENE CONCLUSE al 05-05-2020</t>
  </si>
  <si>
    <t>Numero casi di ISOLAMENTI DOMICILIARI FIDUCIARI IN CORSO al 05-05-2020</t>
  </si>
  <si>
    <t>Numero casi di ISOLAMENTI DOMICILIARI FIDUCIARI CONCLUSI al 05-05-2020</t>
  </si>
  <si>
    <t>Numero casi di QUARANTENE/ISOLAMENTI IN CORSO al 05-05-2020</t>
  </si>
  <si>
    <t>Numero casi di QUARANTENE/ISOLAMENTI CONCLUSI al 05-05-2020</t>
  </si>
  <si>
    <t>Numero casi di QUARANTENE IN CORSO al 05-05-2020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</si>
</sst>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103" zoomScale="70" zoomScaleNormal="70" workbookViewId="0">
      <selection activeCell="B1" sqref="B1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7</v>
      </c>
      <c r="G4" s="6">
        <v>29</v>
      </c>
      <c r="H4" s="6">
        <v>0</v>
      </c>
      <c r="I4" s="6">
        <v>1</v>
      </c>
      <c r="J4" s="6">
        <f>F4+H4</f>
        <v>7</v>
      </c>
      <c r="K4" s="11">
        <f>J4-D4</f>
        <v>-2</v>
      </c>
      <c r="L4" s="6">
        <f>G4+I4</f>
        <v>30</v>
      </c>
      <c r="M4" s="11">
        <f t="shared" ref="M4:M35" si="0">L4-E4</f>
        <v>2</v>
      </c>
      <c r="N4" s="6">
        <f>L4+J4</f>
        <v>37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14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98</v>
      </c>
      <c r="E7" s="6">
        <v>437</v>
      </c>
      <c r="F7" s="6">
        <v>81</v>
      </c>
      <c r="G7" s="6">
        <v>389</v>
      </c>
      <c r="H7" s="6">
        <v>4</v>
      </c>
      <c r="I7" s="6">
        <v>62</v>
      </c>
      <c r="J7" s="6">
        <f>F7+H7</f>
        <v>85</v>
      </c>
      <c r="K7" s="11">
        <f>J7-D7</f>
        <v>-13</v>
      </c>
      <c r="L7" s="6">
        <f>G7+I7</f>
        <v>451</v>
      </c>
      <c r="M7" s="11">
        <f>L7-E7</f>
        <v>14</v>
      </c>
      <c r="N7" s="6">
        <f t="shared" si="4"/>
        <v>536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15</v>
      </c>
      <c r="E9" s="6">
        <v>101</v>
      </c>
      <c r="F9" s="6">
        <v>10</v>
      </c>
      <c r="G9" s="6">
        <v>91</v>
      </c>
      <c r="H9" s="6">
        <v>4</v>
      </c>
      <c r="I9" s="6">
        <v>11</v>
      </c>
      <c r="J9" s="6">
        <f t="shared" si="1"/>
        <v>14</v>
      </c>
      <c r="K9" s="11">
        <f t="shared" si="2"/>
        <v>-1</v>
      </c>
      <c r="L9" s="6">
        <f t="shared" si="3"/>
        <v>102</v>
      </c>
      <c r="M9" s="11">
        <f t="shared" si="0"/>
        <v>1</v>
      </c>
      <c r="N9" s="6">
        <f t="shared" si="4"/>
        <v>116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403</v>
      </c>
      <c r="E11" s="6">
        <v>1708</v>
      </c>
      <c r="F11" s="6">
        <v>347</v>
      </c>
      <c r="G11" s="6">
        <v>1526</v>
      </c>
      <c r="H11" s="6">
        <v>22</v>
      </c>
      <c r="I11" s="6">
        <v>219</v>
      </c>
      <c r="J11" s="6">
        <f t="shared" si="1"/>
        <v>369</v>
      </c>
      <c r="K11" s="11">
        <f t="shared" si="2"/>
        <v>-34</v>
      </c>
      <c r="L11" s="6">
        <f t="shared" si="3"/>
        <v>1745</v>
      </c>
      <c r="M11" s="11">
        <f t="shared" si="0"/>
        <v>37</v>
      </c>
      <c r="N11" s="6">
        <f>L11+J11</f>
        <v>2114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36</v>
      </c>
      <c r="E14" s="6">
        <v>383</v>
      </c>
      <c r="F14" s="6">
        <v>23</v>
      </c>
      <c r="G14" s="6">
        <v>298</v>
      </c>
      <c r="H14" s="6">
        <v>12</v>
      </c>
      <c r="I14" s="6">
        <v>87</v>
      </c>
      <c r="J14" s="6">
        <f t="shared" si="1"/>
        <v>35</v>
      </c>
      <c r="K14" s="11">
        <f t="shared" si="2"/>
        <v>-1</v>
      </c>
      <c r="L14" s="6">
        <f t="shared" si="3"/>
        <v>385</v>
      </c>
      <c r="M14" s="11">
        <f>L14-E14</f>
        <v>2</v>
      </c>
      <c r="N14" s="6">
        <f t="shared" si="4"/>
        <v>420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4</v>
      </c>
      <c r="E15" s="6">
        <v>34</v>
      </c>
      <c r="F15" s="6">
        <v>4</v>
      </c>
      <c r="G15" s="6">
        <v>30</v>
      </c>
      <c r="H15" s="6">
        <v>0</v>
      </c>
      <c r="I15" s="6">
        <v>4</v>
      </c>
      <c r="J15" s="6">
        <f t="shared" si="1"/>
        <v>4</v>
      </c>
      <c r="K15" s="11">
        <f t="shared" si="2"/>
        <v>0</v>
      </c>
      <c r="L15" s="6">
        <f t="shared" si="3"/>
        <v>34</v>
      </c>
      <c r="M15" s="11">
        <f t="shared" si="0"/>
        <v>0</v>
      </c>
      <c r="N15" s="6">
        <f t="shared" si="4"/>
        <v>38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62</v>
      </c>
      <c r="E16" s="6">
        <v>304</v>
      </c>
      <c r="F16" s="6">
        <v>45</v>
      </c>
      <c r="G16" s="6">
        <v>258</v>
      </c>
      <c r="H16" s="6">
        <v>14</v>
      </c>
      <c r="I16" s="6">
        <v>49</v>
      </c>
      <c r="J16" s="6">
        <f t="shared" si="1"/>
        <v>59</v>
      </c>
      <c r="K16" s="11">
        <f t="shared" si="2"/>
        <v>-3</v>
      </c>
      <c r="L16" s="6">
        <f t="shared" si="3"/>
        <v>307</v>
      </c>
      <c r="M16" s="11">
        <f t="shared" si="0"/>
        <v>3</v>
      </c>
      <c r="N16" s="6">
        <f>L16+J16</f>
        <v>366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15</v>
      </c>
      <c r="E18" s="6">
        <v>83</v>
      </c>
      <c r="F18" s="6">
        <v>11</v>
      </c>
      <c r="G18" s="6">
        <v>55</v>
      </c>
      <c r="H18" s="6">
        <v>3</v>
      </c>
      <c r="I18" s="6">
        <v>29</v>
      </c>
      <c r="J18" s="6">
        <f t="shared" si="1"/>
        <v>14</v>
      </c>
      <c r="K18" s="11">
        <f t="shared" si="2"/>
        <v>-1</v>
      </c>
      <c r="L18" s="6">
        <f t="shared" si="3"/>
        <v>84</v>
      </c>
      <c r="M18" s="11">
        <f t="shared" si="0"/>
        <v>1</v>
      </c>
      <c r="N18" s="6">
        <f t="shared" si="4"/>
        <v>98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-5</v>
      </c>
      <c r="L19" s="6">
        <f t="shared" si="3"/>
        <v>55</v>
      </c>
      <c r="M19" s="11">
        <f t="shared" si="0"/>
        <v>5</v>
      </c>
      <c r="N19" s="6">
        <f t="shared" si="4"/>
        <v>63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9</v>
      </c>
      <c r="E20" s="6">
        <v>68</v>
      </c>
      <c r="F20" s="6">
        <v>6</v>
      </c>
      <c r="G20" s="6">
        <v>53</v>
      </c>
      <c r="H20" s="6">
        <v>1</v>
      </c>
      <c r="I20" s="6">
        <v>17</v>
      </c>
      <c r="J20" s="6">
        <f t="shared" si="1"/>
        <v>7</v>
      </c>
      <c r="K20" s="11">
        <f>J20-D20</f>
        <v>-2</v>
      </c>
      <c r="L20" s="6">
        <f t="shared" si="3"/>
        <v>70</v>
      </c>
      <c r="M20" s="11">
        <f t="shared" si="0"/>
        <v>2</v>
      </c>
      <c r="N20" s="6">
        <f t="shared" si="4"/>
        <v>77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8</v>
      </c>
      <c r="E22" s="15">
        <v>275</v>
      </c>
      <c r="F22" s="6">
        <v>7</v>
      </c>
      <c r="G22" s="6">
        <v>255</v>
      </c>
      <c r="H22" s="6">
        <v>1</v>
      </c>
      <c r="I22" s="6">
        <v>21</v>
      </c>
      <c r="J22" s="15">
        <f t="shared" si="1"/>
        <v>8</v>
      </c>
      <c r="K22" s="16">
        <f t="shared" si="2"/>
        <v>0</v>
      </c>
      <c r="L22" s="15">
        <f t="shared" si="3"/>
        <v>276</v>
      </c>
      <c r="M22" s="16">
        <f t="shared" si="0"/>
        <v>1</v>
      </c>
      <c r="N22" s="15">
        <f>L22+J22</f>
        <v>284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-1</v>
      </c>
      <c r="L23" s="6">
        <f t="shared" si="3"/>
        <v>9</v>
      </c>
      <c r="M23" s="11">
        <f t="shared" si="0"/>
        <v>1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9</v>
      </c>
      <c r="E25" s="6">
        <v>57</v>
      </c>
      <c r="F25" s="6">
        <v>7</v>
      </c>
      <c r="G25" s="6">
        <v>42</v>
      </c>
      <c r="H25" s="6">
        <v>1</v>
      </c>
      <c r="I25" s="6">
        <v>16</v>
      </c>
      <c r="J25" s="6">
        <f t="shared" si="1"/>
        <v>8</v>
      </c>
      <c r="K25" s="11">
        <f>J25-D25</f>
        <v>-1</v>
      </c>
      <c r="L25" s="6">
        <f t="shared" si="3"/>
        <v>58</v>
      </c>
      <c r="M25" s="11">
        <f t="shared" si="0"/>
        <v>1</v>
      </c>
      <c r="N25" s="6">
        <f t="shared" si="4"/>
        <v>66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0</v>
      </c>
      <c r="L32" s="6">
        <f t="shared" si="3"/>
        <v>76</v>
      </c>
      <c r="M32" s="11">
        <f t="shared" si="0"/>
        <v>0</v>
      </c>
      <c r="N32" s="6">
        <f t="shared" si="4"/>
        <v>86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0</v>
      </c>
      <c r="L33" s="6">
        <f t="shared" si="3"/>
        <v>46</v>
      </c>
      <c r="M33" s="11">
        <f t="shared" si="0"/>
        <v>0</v>
      </c>
      <c r="N33" s="6">
        <f t="shared" si="4"/>
        <v>52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3</v>
      </c>
      <c r="E40" s="6">
        <v>23</v>
      </c>
      <c r="F40" s="6">
        <v>1</v>
      </c>
      <c r="G40" s="6">
        <v>12</v>
      </c>
      <c r="H40" s="6">
        <v>0</v>
      </c>
      <c r="I40" s="6">
        <v>13</v>
      </c>
      <c r="J40" s="6">
        <f t="shared" si="1"/>
        <v>1</v>
      </c>
      <c r="K40" s="11">
        <f t="shared" si="5"/>
        <v>-2</v>
      </c>
      <c r="L40" s="6">
        <f t="shared" si="3"/>
        <v>25</v>
      </c>
      <c r="M40" s="11">
        <f t="shared" si="6"/>
        <v>2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0</v>
      </c>
      <c r="L41" s="6">
        <f t="shared" si="3"/>
        <v>48</v>
      </c>
      <c r="M41" s="11">
        <f t="shared" si="6"/>
        <v>0</v>
      </c>
      <c r="N41" s="6">
        <f t="shared" si="4"/>
        <v>51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77</v>
      </c>
      <c r="E43" s="6">
        <v>307</v>
      </c>
      <c r="F43" s="6">
        <v>62</v>
      </c>
      <c r="G43" s="6">
        <v>275</v>
      </c>
      <c r="H43" s="6">
        <v>5</v>
      </c>
      <c r="I43" s="6">
        <v>42</v>
      </c>
      <c r="J43" s="6">
        <f t="shared" si="1"/>
        <v>67</v>
      </c>
      <c r="K43" s="11">
        <f t="shared" si="5"/>
        <v>-10</v>
      </c>
      <c r="L43" s="6">
        <f t="shared" si="3"/>
        <v>317</v>
      </c>
      <c r="M43" s="11">
        <f t="shared" si="6"/>
        <v>10</v>
      </c>
      <c r="N43" s="6">
        <f t="shared" si="4"/>
        <v>384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42</v>
      </c>
      <c r="E44" s="6">
        <v>125</v>
      </c>
      <c r="F44" s="6">
        <v>31</v>
      </c>
      <c r="G44" s="6">
        <v>80</v>
      </c>
      <c r="H44" s="6">
        <v>4</v>
      </c>
      <c r="I44" s="6">
        <v>52</v>
      </c>
      <c r="J44" s="6">
        <f t="shared" si="1"/>
        <v>35</v>
      </c>
      <c r="K44" s="11">
        <f t="shared" si="5"/>
        <v>-7</v>
      </c>
      <c r="L44" s="6">
        <f t="shared" si="3"/>
        <v>132</v>
      </c>
      <c r="M44" s="11">
        <f t="shared" si="6"/>
        <v>7</v>
      </c>
      <c r="N44" s="6">
        <f t="shared" si="4"/>
        <v>167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1</v>
      </c>
      <c r="G48" s="6">
        <v>12</v>
      </c>
      <c r="H48" s="6">
        <v>0</v>
      </c>
      <c r="I48" s="6">
        <v>3</v>
      </c>
      <c r="J48" s="6">
        <f t="shared" si="1"/>
        <v>1</v>
      </c>
      <c r="K48" s="11">
        <f t="shared" si="5"/>
        <v>-1</v>
      </c>
      <c r="L48" s="6">
        <f t="shared" si="3"/>
        <v>15</v>
      </c>
      <c r="M48" s="11">
        <f t="shared" si="6"/>
        <v>1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71</v>
      </c>
      <c r="M50" s="16">
        <f>L50-E50</f>
        <v>0</v>
      </c>
      <c r="N50" s="15">
        <f t="shared" si="4"/>
        <v>73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29</v>
      </c>
      <c r="E54" s="15">
        <v>450</v>
      </c>
      <c r="F54" s="6">
        <v>13</v>
      </c>
      <c r="G54" s="6">
        <v>285</v>
      </c>
      <c r="H54" s="6">
        <v>10</v>
      </c>
      <c r="I54" s="6">
        <v>172</v>
      </c>
      <c r="J54" s="15">
        <f t="shared" si="1"/>
        <v>23</v>
      </c>
      <c r="K54" s="16">
        <f t="shared" si="5"/>
        <v>-6</v>
      </c>
      <c r="L54" s="15">
        <f t="shared" si="3"/>
        <v>457</v>
      </c>
      <c r="M54" s="16">
        <f t="shared" si="6"/>
        <v>7</v>
      </c>
      <c r="N54" s="15">
        <f t="shared" si="4"/>
        <v>480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0</v>
      </c>
      <c r="L55" s="6">
        <f t="shared" si="3"/>
        <v>35</v>
      </c>
      <c r="M55" s="11">
        <f t="shared" si="6"/>
        <v>0</v>
      </c>
      <c r="N55" s="6">
        <f t="shared" si="4"/>
        <v>42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9</v>
      </c>
      <c r="G56" s="6">
        <v>35</v>
      </c>
      <c r="H56" s="6">
        <v>0</v>
      </c>
      <c r="I56" s="6">
        <v>8</v>
      </c>
      <c r="J56" s="6">
        <f t="shared" si="1"/>
        <v>9</v>
      </c>
      <c r="K56" s="11">
        <f t="shared" si="5"/>
        <v>-3</v>
      </c>
      <c r="L56" s="6">
        <f t="shared" si="3"/>
        <v>43</v>
      </c>
      <c r="M56" s="11">
        <f t="shared" si="6"/>
        <v>3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0</v>
      </c>
      <c r="L57" s="6">
        <f t="shared" si="3"/>
        <v>38</v>
      </c>
      <c r="M57" s="11">
        <f t="shared" si="6"/>
        <v>0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3</v>
      </c>
      <c r="E58" s="6">
        <v>30</v>
      </c>
      <c r="F58" s="6">
        <v>4</v>
      </c>
      <c r="G58" s="6">
        <v>14</v>
      </c>
      <c r="H58" s="6">
        <v>0</v>
      </c>
      <c r="I58" s="6">
        <v>15</v>
      </c>
      <c r="J58" s="6">
        <f t="shared" si="1"/>
        <v>4</v>
      </c>
      <c r="K58" s="11">
        <f t="shared" si="5"/>
        <v>1</v>
      </c>
      <c r="L58" s="6">
        <f t="shared" si="3"/>
        <v>29</v>
      </c>
      <c r="M58" s="11">
        <f t="shared" si="6"/>
        <v>-1</v>
      </c>
      <c r="N58" s="6">
        <f t="shared" si="4"/>
        <v>33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15</v>
      </c>
      <c r="E63" s="6">
        <v>85</v>
      </c>
      <c r="F63" s="6">
        <v>11</v>
      </c>
      <c r="G63" s="6">
        <v>75</v>
      </c>
      <c r="H63" s="6">
        <v>3</v>
      </c>
      <c r="I63" s="6">
        <v>11</v>
      </c>
      <c r="J63" s="6">
        <f t="shared" si="1"/>
        <v>14</v>
      </c>
      <c r="K63" s="11">
        <f t="shared" si="5"/>
        <v>-1</v>
      </c>
      <c r="L63" s="6">
        <f t="shared" si="3"/>
        <v>86</v>
      </c>
      <c r="M63" s="11">
        <f t="shared" si="6"/>
        <v>1</v>
      </c>
      <c r="N63" s="6">
        <f t="shared" si="4"/>
        <v>100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7</v>
      </c>
      <c r="E64" s="6">
        <v>263</v>
      </c>
      <c r="F64" s="6">
        <v>3</v>
      </c>
      <c r="G64" s="6">
        <v>245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263</v>
      </c>
      <c r="M64" s="11">
        <f t="shared" si="6"/>
        <v>0</v>
      </c>
      <c r="N64" s="6">
        <f>L64+J64</f>
        <v>270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0</v>
      </c>
      <c r="I66" s="6">
        <v>4</v>
      </c>
      <c r="J66" s="6">
        <f t="shared" si="1"/>
        <v>0</v>
      </c>
      <c r="K66" s="11">
        <f t="shared" si="5"/>
        <v>-1</v>
      </c>
      <c r="L66" s="6">
        <f t="shared" si="3"/>
        <v>16</v>
      </c>
      <c r="M66" s="11">
        <f t="shared" si="6"/>
        <v>1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6</v>
      </c>
      <c r="E71" s="6">
        <v>5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-5</v>
      </c>
      <c r="L71" s="6">
        <f t="shared" si="10"/>
        <v>10</v>
      </c>
      <c r="M71" s="11">
        <f t="shared" si="8"/>
        <v>5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15</v>
      </c>
      <c r="E75" s="6">
        <v>98</v>
      </c>
      <c r="F75" s="6">
        <v>7</v>
      </c>
      <c r="G75" s="6">
        <v>58</v>
      </c>
      <c r="H75" s="6">
        <v>4</v>
      </c>
      <c r="I75" s="6">
        <v>44</v>
      </c>
      <c r="J75" s="6">
        <f t="shared" si="9"/>
        <v>11</v>
      </c>
      <c r="K75" s="11">
        <f t="shared" si="7"/>
        <v>-4</v>
      </c>
      <c r="L75" s="6">
        <f t="shared" si="10"/>
        <v>102</v>
      </c>
      <c r="M75" s="11">
        <f t="shared" si="8"/>
        <v>4</v>
      </c>
      <c r="N75" s="6">
        <f t="shared" si="11"/>
        <v>113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13</v>
      </c>
      <c r="E79" s="6">
        <v>37</v>
      </c>
      <c r="F79" s="6">
        <v>13</v>
      </c>
      <c r="G79" s="6">
        <v>31</v>
      </c>
      <c r="H79" s="6">
        <v>0</v>
      </c>
      <c r="I79" s="6">
        <v>6</v>
      </c>
      <c r="J79" s="6">
        <f t="shared" si="9"/>
        <v>13</v>
      </c>
      <c r="K79" s="11">
        <f t="shared" si="7"/>
        <v>0</v>
      </c>
      <c r="L79" s="6">
        <f t="shared" si="10"/>
        <v>37</v>
      </c>
      <c r="M79" s="11">
        <f t="shared" si="8"/>
        <v>0</v>
      </c>
      <c r="N79" s="6">
        <f t="shared" si="11"/>
        <v>50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7</v>
      </c>
      <c r="G81" s="6">
        <v>47</v>
      </c>
      <c r="H81" s="6">
        <v>3</v>
      </c>
      <c r="I81" s="6">
        <v>9</v>
      </c>
      <c r="J81" s="6">
        <f t="shared" si="9"/>
        <v>10</v>
      </c>
      <c r="K81" s="11">
        <f t="shared" si="7"/>
        <v>-2</v>
      </c>
      <c r="L81" s="6">
        <f t="shared" si="10"/>
        <v>56</v>
      </c>
      <c r="M81" s="11">
        <f t="shared" si="8"/>
        <v>2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10</v>
      </c>
      <c r="E82" s="6">
        <v>60</v>
      </c>
      <c r="F82" s="6">
        <v>9</v>
      </c>
      <c r="G82" s="6">
        <v>56</v>
      </c>
      <c r="H82" s="6">
        <v>0</v>
      </c>
      <c r="I82" s="6">
        <v>5</v>
      </c>
      <c r="J82" s="6">
        <f t="shared" si="9"/>
        <v>9</v>
      </c>
      <c r="K82" s="11">
        <f t="shared" si="7"/>
        <v>-1</v>
      </c>
      <c r="L82" s="6">
        <f t="shared" si="10"/>
        <v>61</v>
      </c>
      <c r="M82" s="11">
        <f t="shared" si="8"/>
        <v>1</v>
      </c>
      <c r="N82" s="6">
        <f t="shared" si="11"/>
        <v>70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47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-1</v>
      </c>
      <c r="L89" s="6">
        <f t="shared" si="10"/>
        <v>23</v>
      </c>
      <c r="M89" s="11">
        <f t="shared" si="8"/>
        <v>1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5</v>
      </c>
      <c r="E91" s="6">
        <v>180</v>
      </c>
      <c r="F91" s="6">
        <v>3</v>
      </c>
      <c r="G91" s="6">
        <v>168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180</v>
      </c>
      <c r="M91" s="11">
        <f t="shared" si="8"/>
        <v>0</v>
      </c>
      <c r="N91" s="6">
        <f t="shared" si="11"/>
        <v>185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1</v>
      </c>
      <c r="G92" s="6">
        <v>3</v>
      </c>
      <c r="H92" s="6">
        <v>0</v>
      </c>
      <c r="I92" s="6">
        <v>3</v>
      </c>
      <c r="J92" s="6">
        <f t="shared" si="9"/>
        <v>1</v>
      </c>
      <c r="K92" s="11">
        <f t="shared" si="7"/>
        <v>-1</v>
      </c>
      <c r="L92" s="6">
        <f t="shared" si="10"/>
        <v>6</v>
      </c>
      <c r="M92" s="11">
        <f t="shared" si="8"/>
        <v>1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-1</v>
      </c>
      <c r="L96" s="6">
        <f t="shared" si="10"/>
        <v>3</v>
      </c>
      <c r="M96" s="11">
        <f t="shared" si="8"/>
        <v>1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28</v>
      </c>
      <c r="E98" s="6">
        <v>95</v>
      </c>
      <c r="F98" s="6">
        <v>24</v>
      </c>
      <c r="G98" s="6">
        <v>75</v>
      </c>
      <c r="H98" s="6">
        <v>2</v>
      </c>
      <c r="I98" s="6">
        <v>22</v>
      </c>
      <c r="J98" s="6">
        <f t="shared" si="9"/>
        <v>26</v>
      </c>
      <c r="K98" s="11">
        <f t="shared" si="7"/>
        <v>-2</v>
      </c>
      <c r="L98" s="6">
        <f t="shared" si="10"/>
        <v>97</v>
      </c>
      <c r="M98" s="11">
        <f t="shared" si="8"/>
        <v>2</v>
      </c>
      <c r="N98" s="6">
        <f t="shared" si="11"/>
        <v>123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8</v>
      </c>
      <c r="E99" s="6">
        <v>19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-2</v>
      </c>
      <c r="L99" s="6">
        <f t="shared" si="10"/>
        <v>21</v>
      </c>
      <c r="M99" s="11">
        <f t="shared" si="8"/>
        <v>2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0</v>
      </c>
      <c r="L100" s="6">
        <f t="shared" si="10"/>
        <v>43</v>
      </c>
      <c r="M100" s="11">
        <f t="shared" ref="M100:M120" si="13">L100-E100</f>
        <v>0</v>
      </c>
      <c r="N100" s="6">
        <f t="shared" si="11"/>
        <v>53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5</v>
      </c>
      <c r="E107" s="6">
        <v>37</v>
      </c>
      <c r="F107" s="6">
        <v>3</v>
      </c>
      <c r="G107" s="6">
        <v>28</v>
      </c>
      <c r="H107" s="6">
        <v>1</v>
      </c>
      <c r="I107" s="6">
        <v>10</v>
      </c>
      <c r="J107" s="6">
        <f t="shared" si="9"/>
        <v>4</v>
      </c>
      <c r="K107" s="11">
        <f t="shared" si="12"/>
        <v>-1</v>
      </c>
      <c r="L107" s="6">
        <f t="shared" si="10"/>
        <v>38</v>
      </c>
      <c r="M107" s="11">
        <f t="shared" si="13"/>
        <v>1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12</v>
      </c>
      <c r="G108" s="6">
        <v>57</v>
      </c>
      <c r="H108" s="6">
        <v>0</v>
      </c>
      <c r="I108" s="6">
        <v>3</v>
      </c>
      <c r="J108" s="6">
        <f t="shared" si="9"/>
        <v>12</v>
      </c>
      <c r="K108" s="11">
        <f t="shared" si="12"/>
        <v>-1</v>
      </c>
      <c r="L108" s="6">
        <f t="shared" si="10"/>
        <v>60</v>
      </c>
      <c r="M108" s="11">
        <f t="shared" si="13"/>
        <v>1</v>
      </c>
      <c r="N108" s="6">
        <f t="shared" si="11"/>
        <v>72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12</v>
      </c>
      <c r="G109" s="6">
        <v>32</v>
      </c>
      <c r="H109" s="6">
        <v>1</v>
      </c>
      <c r="I109" s="6">
        <v>16</v>
      </c>
      <c r="J109" s="6">
        <f t="shared" si="9"/>
        <v>13</v>
      </c>
      <c r="K109" s="11">
        <f t="shared" si="12"/>
        <v>-1</v>
      </c>
      <c r="L109" s="6">
        <f t="shared" si="10"/>
        <v>48</v>
      </c>
      <c r="M109" s="11">
        <f t="shared" si="13"/>
        <v>2</v>
      </c>
      <c r="N109" s="6">
        <f t="shared" si="11"/>
        <v>61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-1</v>
      </c>
      <c r="L112" s="6">
        <f t="shared" si="10"/>
        <v>68</v>
      </c>
      <c r="M112" s="11">
        <f t="shared" si="13"/>
        <v>1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3</v>
      </c>
      <c r="E115" s="6">
        <v>21</v>
      </c>
      <c r="F115" s="6">
        <v>1</v>
      </c>
      <c r="G115" s="6">
        <v>16</v>
      </c>
      <c r="H115" s="6">
        <v>2</v>
      </c>
      <c r="I115" s="6">
        <v>5</v>
      </c>
      <c r="J115" s="6">
        <f t="shared" si="9"/>
        <v>3</v>
      </c>
      <c r="K115" s="11">
        <f t="shared" si="12"/>
        <v>0</v>
      </c>
      <c r="L115" s="6">
        <f t="shared" si="10"/>
        <v>21</v>
      </c>
      <c r="M115" s="11">
        <f t="shared" si="13"/>
        <v>0</v>
      </c>
      <c r="N115" s="6">
        <f t="shared" si="11"/>
        <v>24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5</v>
      </c>
      <c r="E118" s="6">
        <v>43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-1</v>
      </c>
      <c r="L118" s="6">
        <f t="shared" si="10"/>
        <v>44</v>
      </c>
      <c r="M118" s="11">
        <f t="shared" si="13"/>
        <v>1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2</v>
      </c>
      <c r="E119" s="6">
        <v>10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1</v>
      </c>
      <c r="L119" s="6">
        <f t="shared" si="10"/>
        <v>9</v>
      </c>
      <c r="M119" s="11">
        <f t="shared" si="13"/>
        <v>-1</v>
      </c>
      <c r="N119" s="6">
        <f t="shared" si="11"/>
        <v>12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123</v>
      </c>
      <c r="E120" s="6">
        <v>535</v>
      </c>
      <c r="F120" s="6">
        <v>49</v>
      </c>
      <c r="G120" s="6">
        <v>407</v>
      </c>
      <c r="H120" s="6">
        <v>65</v>
      </c>
      <c r="I120" s="6">
        <v>140</v>
      </c>
      <c r="J120" s="6">
        <f t="shared" si="9"/>
        <v>114</v>
      </c>
      <c r="K120" s="11">
        <f t="shared" si="12"/>
        <v>-9</v>
      </c>
      <c r="L120" s="6">
        <f t="shared" si="10"/>
        <v>547</v>
      </c>
      <c r="M120" s="11">
        <f t="shared" si="13"/>
        <v>12</v>
      </c>
      <c r="N120" s="6">
        <f t="shared" si="11"/>
        <v>661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1034</v>
      </c>
      <c r="G121" s="10">
        <f>SUM(G4:G119)+G120</f>
        <v>7101</v>
      </c>
      <c r="H121" s="10">
        <f>SUM(H4:H119)+H120</f>
        <v>208</v>
      </c>
      <c r="I121" s="10">
        <f>SUM(I4:I119)+I120</f>
        <v>1637</v>
      </c>
      <c r="J121" s="10">
        <f t="shared" ref="J121:M121" si="14">SUM(J4:J119)+J120</f>
        <v>1242</v>
      </c>
      <c r="K121" s="13">
        <f t="shared" si="14"/>
        <v>-126</v>
      </c>
      <c r="L121" s="10">
        <f t="shared" si="14"/>
        <v>8738</v>
      </c>
      <c r="M121" s="13">
        <f t="shared" si="14"/>
        <v>137</v>
      </c>
      <c r="N121" s="10">
        <f>SUM(N4:N119)+N120</f>
        <v>9980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2020-05-05T12:35:40Z</dcterms:modified>
</cp:coreProperties>
</file>