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10 maggio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<sst xmlns="http://schemas.openxmlformats.org/spreadsheetml/2006/main" count="250" uniqueCount="246">
  <si>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</si>
  <si>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</si>
  <si>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</si>
  <si>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</si>
  <si>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</si>
  <si>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</si>
  <si>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</si>
  <si>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</si>
  <si>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</si>
  <si>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</si>
  <si>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</si>
  <si>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</si>
  <si>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</si>
  <si>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</si>
  <si>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</si>
  <si>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</si>
  <si>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</si>
  <si>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</si>
  <si>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</si>
  <si>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</si>
  <si>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</si>
  <si>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</si>
  <si>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</si>
  <si>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</si>
  <si>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</si>
  <si>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</si>
  <si>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</si>
  <si>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</si>
  <si>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</si>
  <si>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</si>
  <si>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</si>
  <si>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</si>
  <si>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</si>
  <si>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</si>
  <si>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</si>
  <si>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</si>
  <si>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</si>
  <si>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</si>
  <si>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</si>
  <si>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</si>
  <si>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</si>
  <si>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</si>
  <si>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</si>
  <si>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</si>
  <si>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</si>
  <si>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</si>
  <si>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</si>
  <si>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</si>
  <si>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</si>
  <si>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</si>
  <si>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</si>
  <si>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</si>
  <si>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</si>
  <si>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</si>
  <si>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</si>
  <si>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</si>
  <si>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</si>
  <si>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</si>
  <si>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</si>
  <si>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</si>
  <si>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</si>
  <si>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</si>
  <si>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</si>
  <si>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</si>
  <si>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</si>
  <si>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</si>
  <si>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</si>
  <si>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</si>
  <si>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</si>
  <si>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</si>
  <si>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</si>
  <si>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</si>
  <si>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</si>
  <si>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</si>
  <si>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</si>
  <si>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</si>
  <si>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</si>
  <si>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</si>
  <si>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</si>
  <si>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</si>
  <si>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</si>
  <si>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</si>
  <si>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</si>
  <si>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</si>
  <si>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</si>
  <si>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</si>
  <si>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</si>
  <si>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</si>
  <si>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</si>
  <si>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</si>
  <si>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</si>
  <si>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</si>
  <si>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</si>
  <si>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</si>
  <si>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</si>
  <si>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</si>
  <si>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</si>
  <si>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</si>
  <si>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</si>
  <si>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</si>
  <si>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</si>
  <si>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</si>
  <si>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</si>
  <si>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</si>
  <si>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</si>
  <si>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</si>
  <si>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</si>
  <si>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</si>
  <si>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</si>
  <si>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</si>
  <si>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</si>
  <si>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</si>
  <si>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</si>
  <si>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</si>
  <si>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</si>
  <si>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</si>
  <si>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</si>
  <si>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</si>
  <si>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</si>
  <si>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</si>
  <si>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</si>
  <si>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</si>
  <si>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</si>
  <si>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</si>
  <si>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</si>
  <si>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</si>
  <si>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</si>
  <si>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</si>
  <si>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</si>
  <si>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</si>
  <si>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</si>
  <si>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</si>
  <si>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</si>
  <si>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</si>
  <si>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</si>
  <si>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</si>
  <si>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</si>
  <si>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</si>
  <si>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</si>
  <si>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</si>
  <si>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</si>
  <si>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</si>
  <si>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</si>
  <si>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</si>
  <si>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</si>
  <si>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</si>
  <si>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</si>
  <si>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</si>
  <si>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</si>
  <si>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</si>
  <si>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</si>
  <si>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</si>
  <si>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</si>
  <si>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</si>
  <si>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</si>
  <si>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</si>
  <si>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</si>
  <si>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</si>
  <si>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</si>
  <si>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</si>
  <si>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</si>
  <si>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</si>
  <si>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</si>
  <si>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</si>
  <si>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</si>
  <si>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</si>
  <si>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</si>
  <si>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</si>
  <si>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</si>
  <si>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</si>
  <si>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</si>
  <si>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</si>
  <si>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</si>
  <si>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</si>
  <si>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</si>
  <si>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</si>
  <si>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</si>
  <si>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</si>
  <si>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</si>
  <si>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</si>
  <si>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</si>
  <si>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</si>
  <si>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</si>
  <si>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</si>
  <si>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</si>
  <si>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</si>
  <si>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</si>
  <si>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</si>
  <si>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</si>
  <si>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</si>
  <si>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</si>
  <si>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</si>
  <si>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</si>
  <si>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</si>
  <si>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</si>
  <si>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</si>
  <si>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</si>
  <si>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</si>
  <si>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</si>
  <si>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</si>
  <si>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</si>
  <si>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</si>
  <si>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</si>
  <si>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</si>
  <si>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</si>
  <si>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</si>
  <si>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</si>
  <si>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</si>
  <si>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</si>
  <si>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</si>
  <si>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</si>
  <si>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</si>
  <si>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</si>
  <si>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</si>
  <si>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</si>
  <si>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</si>
  <si>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</si>
  <si>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</si>
  <si>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</si>
  <si>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</si>
  <si>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</si>
  <si>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</si>
  <si>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</si>
  <si>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</si>
  <si>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</si>
  <si>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</si>
  <si>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</si>
  <si>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</si>
  <si>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</si>
  <si>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</si>
  <si>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</si>
  <si>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</si>
  <si>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</si>
  <si>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</si>
  <si>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</si>
  <si>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</si>
  <si>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  al 09-05-2020</t>
  </si>
  <si>
    <t>Isolamento/Qarantena al 10-05-2020</t>
  </si>
  <si>
    <t>Totale casi di QUARANTENE/ISOLAMENTI  al 10-05-2020</t>
  </si>
  <si>
    <t>Numero casi di QUARANTENE/ISOLAMENTI IN CORSO   al 10-05-2020</t>
  </si>
  <si>
    <t>Numero casi di QUARANTENE CONCLUSE al 10-05-2020</t>
  </si>
  <si>
    <t>Numero casi di ISOLAMENTI DOMICILIARI FIDUCIARI IN CORSO al 10-05-2020</t>
  </si>
  <si>
    <t>Numero casi di ISOLAMENTI DOMICILIARI FIDUCIARI CONCLUSI  al 10-05-2020</t>
  </si>
  <si>
    <t>Numero casi di QUARANTENE/ISOLAMENTI IN CORSO  al 10-05-2020</t>
  </si>
  <si>
    <t>Numero casi di QUARANTENE/ISOLAMENTI CONCLUSI al 10-05-2020</t>
  </si>
  <si>
    <t>Numero casi di QUARANTENE IN CORSO al 10-05-2020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</si>
</sst>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3" sqref="L13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237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239</v>
      </c>
      <c r="E3" s="4" t="s">
        <v>236</v>
      </c>
      <c r="F3" s="4" t="s">
        <v>245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238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7</v>
      </c>
      <c r="E4" s="6">
        <v>32</v>
      </c>
      <c r="F4" s="6">
        <v>3</v>
      </c>
      <c r="G4" s="6">
        <v>33</v>
      </c>
      <c r="H4" s="6">
        <v>2</v>
      </c>
      <c r="I4" s="6">
        <v>1</v>
      </c>
      <c r="J4" s="6">
        <f>F4+H4</f>
        <v>5</v>
      </c>
      <c r="K4" s="11">
        <f>J4-D4</f>
        <v>-2</v>
      </c>
      <c r="L4" s="6">
        <f>G4+I4</f>
        <v>34</v>
      </c>
      <c r="M4" s="11">
        <f t="shared" ref="M4:M35" si="0">L4-E4</f>
        <v>2</v>
      </c>
      <c r="N4" s="6">
        <f>L4+J4</f>
        <v>39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3</v>
      </c>
      <c r="E6" s="6">
        <v>12</v>
      </c>
      <c r="F6" s="6">
        <v>3</v>
      </c>
      <c r="G6" s="6">
        <v>12</v>
      </c>
      <c r="H6" s="6">
        <v>0</v>
      </c>
      <c r="I6" s="6">
        <v>0</v>
      </c>
      <c r="J6" s="6">
        <f t="shared" si="1"/>
        <v>3</v>
      </c>
      <c r="K6" s="11">
        <f t="shared" si="2"/>
        <v>0</v>
      </c>
      <c r="L6" s="6">
        <f t="shared" si="3"/>
        <v>12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43</v>
      </c>
      <c r="E7" s="6">
        <v>495</v>
      </c>
      <c r="F7" s="6">
        <v>39</v>
      </c>
      <c r="G7" s="6">
        <v>432</v>
      </c>
      <c r="H7" s="6">
        <v>1</v>
      </c>
      <c r="I7" s="6">
        <v>66</v>
      </c>
      <c r="J7" s="6">
        <f>F7+H7</f>
        <v>40</v>
      </c>
      <c r="K7" s="11">
        <f>J7-D7</f>
        <v>-3</v>
      </c>
      <c r="L7" s="6">
        <f>G7+I7</f>
        <v>498</v>
      </c>
      <c r="M7" s="11">
        <f>L7-E7</f>
        <v>3</v>
      </c>
      <c r="N7" s="6">
        <f t="shared" si="4"/>
        <v>538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20</v>
      </c>
      <c r="E9" s="6">
        <v>105</v>
      </c>
      <c r="F9" s="6">
        <v>12</v>
      </c>
      <c r="G9" s="6">
        <v>94</v>
      </c>
      <c r="H9" s="6">
        <v>6</v>
      </c>
      <c r="I9" s="6">
        <v>13</v>
      </c>
      <c r="J9" s="6">
        <f t="shared" si="1"/>
        <v>18</v>
      </c>
      <c r="K9" s="11">
        <f t="shared" si="2"/>
        <v>-2</v>
      </c>
      <c r="L9" s="6">
        <f t="shared" si="3"/>
        <v>107</v>
      </c>
      <c r="M9" s="11">
        <f t="shared" si="0"/>
        <v>2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289</v>
      </c>
      <c r="E11" s="6">
        <v>1851</v>
      </c>
      <c r="F11" s="6">
        <v>288</v>
      </c>
      <c r="G11" s="6">
        <v>1635</v>
      </c>
      <c r="H11" s="6">
        <v>28</v>
      </c>
      <c r="I11" s="6">
        <v>229</v>
      </c>
      <c r="J11" s="6">
        <f t="shared" si="1"/>
        <v>316</v>
      </c>
      <c r="K11" s="11">
        <f t="shared" si="2"/>
        <v>27</v>
      </c>
      <c r="L11" s="6">
        <f t="shared" si="3"/>
        <v>1864</v>
      </c>
      <c r="M11" s="11">
        <f t="shared" si="0"/>
        <v>13</v>
      </c>
      <c r="N11" s="6">
        <f>L11+J11</f>
        <v>2180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23</v>
      </c>
      <c r="E14" s="6">
        <v>401</v>
      </c>
      <c r="F14" s="6">
        <v>11</v>
      </c>
      <c r="G14" s="6">
        <v>309</v>
      </c>
      <c r="H14" s="6">
        <v>9</v>
      </c>
      <c r="I14" s="6">
        <v>95</v>
      </c>
      <c r="J14" s="6">
        <f t="shared" si="1"/>
        <v>20</v>
      </c>
      <c r="K14" s="11">
        <f t="shared" si="2"/>
        <v>-3</v>
      </c>
      <c r="L14" s="6">
        <f t="shared" si="3"/>
        <v>404</v>
      </c>
      <c r="M14" s="11">
        <f>L14-E14</f>
        <v>3</v>
      </c>
      <c r="N14" s="6">
        <f t="shared" si="4"/>
        <v>424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36</v>
      </c>
      <c r="F15" s="6">
        <v>1</v>
      </c>
      <c r="G15" s="6">
        <v>32</v>
      </c>
      <c r="H15" s="6">
        <v>0</v>
      </c>
      <c r="I15" s="6">
        <v>4</v>
      </c>
      <c r="J15" s="6">
        <f t="shared" si="1"/>
        <v>1</v>
      </c>
      <c r="K15" s="11">
        <f t="shared" si="2"/>
        <v>0</v>
      </c>
      <c r="L15" s="6">
        <f t="shared" si="3"/>
        <v>36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55</v>
      </c>
      <c r="E16" s="6">
        <v>319</v>
      </c>
      <c r="F16" s="6">
        <v>40</v>
      </c>
      <c r="G16" s="6">
        <v>269</v>
      </c>
      <c r="H16" s="6">
        <v>13</v>
      </c>
      <c r="I16" s="6">
        <v>52</v>
      </c>
      <c r="J16" s="6">
        <f t="shared" si="1"/>
        <v>53</v>
      </c>
      <c r="K16" s="11">
        <f t="shared" si="2"/>
        <v>-2</v>
      </c>
      <c r="L16" s="6">
        <f t="shared" si="3"/>
        <v>321</v>
      </c>
      <c r="M16" s="11">
        <f t="shared" si="0"/>
        <v>2</v>
      </c>
      <c r="N16" s="6">
        <f>L16+J16</f>
        <v>374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11</v>
      </c>
      <c r="E18" s="6">
        <v>87</v>
      </c>
      <c r="F18" s="6">
        <v>4</v>
      </c>
      <c r="G18" s="6">
        <v>61</v>
      </c>
      <c r="H18" s="6">
        <v>3</v>
      </c>
      <c r="I18" s="6">
        <v>30</v>
      </c>
      <c r="J18" s="6">
        <f t="shared" si="1"/>
        <v>7</v>
      </c>
      <c r="K18" s="11">
        <f t="shared" si="2"/>
        <v>-4</v>
      </c>
      <c r="L18" s="6">
        <f t="shared" si="3"/>
        <v>91</v>
      </c>
      <c r="M18" s="11">
        <f t="shared" si="0"/>
        <v>4</v>
      </c>
      <c r="N18" s="6">
        <f t="shared" si="4"/>
        <v>98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8</v>
      </c>
      <c r="E19" s="6">
        <v>57</v>
      </c>
      <c r="F19" s="6">
        <v>1</v>
      </c>
      <c r="G19" s="6">
        <v>46</v>
      </c>
      <c r="H19" s="6">
        <v>7</v>
      </c>
      <c r="I19" s="6">
        <v>12</v>
      </c>
      <c r="J19" s="6">
        <f t="shared" si="1"/>
        <v>8</v>
      </c>
      <c r="K19" s="11">
        <f t="shared" si="2"/>
        <v>0</v>
      </c>
      <c r="L19" s="6">
        <f t="shared" si="3"/>
        <v>58</v>
      </c>
      <c r="M19" s="11">
        <f t="shared" si="0"/>
        <v>1</v>
      </c>
      <c r="N19" s="6">
        <f t="shared" si="4"/>
        <v>66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5</v>
      </c>
      <c r="E20" s="6">
        <v>72</v>
      </c>
      <c r="F20" s="6">
        <v>5</v>
      </c>
      <c r="G20" s="6">
        <v>54</v>
      </c>
      <c r="H20" s="6">
        <v>0</v>
      </c>
      <c r="I20" s="6">
        <v>18</v>
      </c>
      <c r="J20" s="6">
        <f t="shared" si="1"/>
        <v>5</v>
      </c>
      <c r="K20" s="11">
        <f>J20-D20</f>
        <v>0</v>
      </c>
      <c r="L20" s="6">
        <f t="shared" si="3"/>
        <v>72</v>
      </c>
      <c r="M20" s="11">
        <f t="shared" si="0"/>
        <v>0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8</v>
      </c>
      <c r="F21" s="6">
        <v>0</v>
      </c>
      <c r="G21" s="6">
        <v>5</v>
      </c>
      <c r="H21" s="6">
        <v>3</v>
      </c>
      <c r="I21" s="6">
        <v>3</v>
      </c>
      <c r="J21" s="6">
        <f t="shared" si="1"/>
        <v>3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11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277</v>
      </c>
      <c r="F22" s="6">
        <v>7</v>
      </c>
      <c r="G22" s="6">
        <v>256</v>
      </c>
      <c r="H22" s="6">
        <v>2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277</v>
      </c>
      <c r="M22" s="16">
        <f t="shared" si="0"/>
        <v>0</v>
      </c>
      <c r="N22" s="15">
        <f>L22+J22</f>
        <v>286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</v>
      </c>
      <c r="E23" s="6">
        <v>10</v>
      </c>
      <c r="F23" s="6">
        <v>0</v>
      </c>
      <c r="G23" s="6">
        <v>3</v>
      </c>
      <c r="H23" s="6">
        <v>1</v>
      </c>
      <c r="I23" s="6">
        <v>7</v>
      </c>
      <c r="J23" s="6">
        <f t="shared" si="1"/>
        <v>1</v>
      </c>
      <c r="K23" s="11">
        <f t="shared" si="2"/>
        <v>0</v>
      </c>
      <c r="L23" s="6">
        <f t="shared" si="3"/>
        <v>10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7</v>
      </c>
      <c r="E24" s="15">
        <v>35</v>
      </c>
      <c r="F24" s="6">
        <v>7</v>
      </c>
      <c r="G24" s="6">
        <v>32</v>
      </c>
      <c r="H24" s="6">
        <v>0</v>
      </c>
      <c r="I24" s="6">
        <v>3</v>
      </c>
      <c r="J24" s="15">
        <f t="shared" si="1"/>
        <v>7</v>
      </c>
      <c r="K24" s="16">
        <f t="shared" si="2"/>
        <v>0</v>
      </c>
      <c r="L24" s="15">
        <f t="shared" si="3"/>
        <v>35</v>
      </c>
      <c r="M24" s="16">
        <f t="shared" si="0"/>
        <v>0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63</v>
      </c>
      <c r="F25" s="6">
        <v>1</v>
      </c>
      <c r="G25" s="6">
        <v>48</v>
      </c>
      <c r="H25" s="6">
        <v>2</v>
      </c>
      <c r="I25" s="6">
        <v>17</v>
      </c>
      <c r="J25" s="6">
        <f t="shared" si="1"/>
        <v>3</v>
      </c>
      <c r="K25" s="11">
        <f>J25-D25</f>
        <v>-2</v>
      </c>
      <c r="L25" s="6">
        <f t="shared" si="3"/>
        <v>65</v>
      </c>
      <c r="M25" s="11">
        <f t="shared" si="0"/>
        <v>2</v>
      </c>
      <c r="N25" s="6">
        <f t="shared" si="4"/>
        <v>68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38</v>
      </c>
      <c r="F26" s="6">
        <v>4</v>
      </c>
      <c r="G26" s="6">
        <v>35</v>
      </c>
      <c r="H26" s="6">
        <v>1</v>
      </c>
      <c r="I26" s="6">
        <v>3</v>
      </c>
      <c r="J26" s="6">
        <f t="shared" si="1"/>
        <v>5</v>
      </c>
      <c r="K26" s="11">
        <f t="shared" si="2"/>
        <v>0</v>
      </c>
      <c r="L26" s="6">
        <f t="shared" si="3"/>
        <v>38</v>
      </c>
      <c r="M26" s="11">
        <f t="shared" si="0"/>
        <v>0</v>
      </c>
      <c r="N26" s="6">
        <f>L26+J26</f>
        <v>43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12</v>
      </c>
      <c r="E27" s="6">
        <v>23</v>
      </c>
      <c r="F27" s="6">
        <v>7</v>
      </c>
      <c r="G27" s="6">
        <v>19</v>
      </c>
      <c r="H27" s="6">
        <v>2</v>
      </c>
      <c r="I27" s="6">
        <v>7</v>
      </c>
      <c r="J27" s="6">
        <f t="shared" si="1"/>
        <v>9</v>
      </c>
      <c r="K27" s="11">
        <f t="shared" si="2"/>
        <v>-3</v>
      </c>
      <c r="L27" s="6">
        <f t="shared" si="3"/>
        <v>26</v>
      </c>
      <c r="M27" s="11">
        <f t="shared" si="0"/>
        <v>3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2</v>
      </c>
      <c r="E29" s="15">
        <v>71</v>
      </c>
      <c r="F29" s="6">
        <v>1</v>
      </c>
      <c r="G29" s="6">
        <v>70</v>
      </c>
      <c r="H29" s="6">
        <v>1</v>
      </c>
      <c r="I29" s="6">
        <v>1</v>
      </c>
      <c r="J29" s="15">
        <f t="shared" si="1"/>
        <v>2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15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3</v>
      </c>
      <c r="E31" s="6">
        <v>41</v>
      </c>
      <c r="F31" s="6">
        <v>0</v>
      </c>
      <c r="G31" s="6">
        <v>35</v>
      </c>
      <c r="H31" s="6">
        <v>3</v>
      </c>
      <c r="I31" s="6">
        <v>6</v>
      </c>
      <c r="J31" s="6">
        <f t="shared" si="1"/>
        <v>3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44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14</v>
      </c>
      <c r="E32" s="6">
        <v>80</v>
      </c>
      <c r="F32" s="6">
        <v>10</v>
      </c>
      <c r="G32" s="6">
        <v>67</v>
      </c>
      <c r="H32" s="6">
        <v>3</v>
      </c>
      <c r="I32" s="6">
        <v>15</v>
      </c>
      <c r="J32" s="6">
        <f t="shared" si="1"/>
        <v>13</v>
      </c>
      <c r="K32" s="11">
        <f t="shared" si="2"/>
        <v>-1</v>
      </c>
      <c r="L32" s="6">
        <f t="shared" si="3"/>
        <v>82</v>
      </c>
      <c r="M32" s="11">
        <f t="shared" si="0"/>
        <v>2</v>
      </c>
      <c r="N32" s="6">
        <f t="shared" si="4"/>
        <v>95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6</v>
      </c>
      <c r="E33" s="6">
        <v>47</v>
      </c>
      <c r="F33" s="6">
        <v>4</v>
      </c>
      <c r="G33" s="6">
        <v>40</v>
      </c>
      <c r="H33" s="6">
        <v>1</v>
      </c>
      <c r="I33" s="6">
        <v>8</v>
      </c>
      <c r="J33" s="6">
        <f t="shared" si="1"/>
        <v>5</v>
      </c>
      <c r="K33" s="11">
        <f t="shared" si="2"/>
        <v>-1</v>
      </c>
      <c r="L33" s="6">
        <f t="shared" si="3"/>
        <v>48</v>
      </c>
      <c r="M33" s="11">
        <f t="shared" si="0"/>
        <v>1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10</v>
      </c>
      <c r="E36" s="6">
        <v>76</v>
      </c>
      <c r="F36" s="6">
        <v>10</v>
      </c>
      <c r="G36" s="6">
        <v>66</v>
      </c>
      <c r="H36" s="6">
        <v>0</v>
      </c>
      <c r="I36" s="6">
        <v>10</v>
      </c>
      <c r="J36" s="6">
        <f t="shared" si="1"/>
        <v>10</v>
      </c>
      <c r="K36" s="11">
        <f t="shared" ref="K36:K67" si="5">J36-D36</f>
        <v>0</v>
      </c>
      <c r="L36" s="6">
        <f t="shared" si="3"/>
        <v>76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3</v>
      </c>
      <c r="E37" s="6">
        <v>31</v>
      </c>
      <c r="F37" s="6">
        <v>3</v>
      </c>
      <c r="G37" s="6">
        <v>27</v>
      </c>
      <c r="H37" s="6">
        <v>0</v>
      </c>
      <c r="I37" s="6">
        <v>4</v>
      </c>
      <c r="J37" s="6">
        <f t="shared" si="1"/>
        <v>3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34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42</v>
      </c>
      <c r="E43" s="6">
        <v>343</v>
      </c>
      <c r="F43" s="6">
        <v>34</v>
      </c>
      <c r="G43" s="6">
        <v>305</v>
      </c>
      <c r="H43" s="6">
        <v>3</v>
      </c>
      <c r="I43" s="6">
        <v>44</v>
      </c>
      <c r="J43" s="6">
        <f t="shared" si="1"/>
        <v>37</v>
      </c>
      <c r="K43" s="11">
        <f t="shared" si="5"/>
        <v>-5</v>
      </c>
      <c r="L43" s="6">
        <f t="shared" si="3"/>
        <v>349</v>
      </c>
      <c r="M43" s="11">
        <f t="shared" si="6"/>
        <v>6</v>
      </c>
      <c r="N43" s="6">
        <f t="shared" si="4"/>
        <v>386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15</v>
      </c>
      <c r="E44" s="6">
        <v>153</v>
      </c>
      <c r="F44" s="6">
        <v>13</v>
      </c>
      <c r="G44" s="6">
        <v>98</v>
      </c>
      <c r="H44" s="6">
        <v>2</v>
      </c>
      <c r="I44" s="6">
        <v>55</v>
      </c>
      <c r="J44" s="6">
        <f t="shared" si="1"/>
        <v>15</v>
      </c>
      <c r="K44" s="11">
        <f t="shared" si="5"/>
        <v>0</v>
      </c>
      <c r="L44" s="6">
        <f t="shared" si="3"/>
        <v>153</v>
      </c>
      <c r="M44" s="11">
        <f t="shared" si="6"/>
        <v>0</v>
      </c>
      <c r="N44" s="6">
        <f t="shared" si="4"/>
        <v>168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2</v>
      </c>
      <c r="E47" s="6">
        <v>6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-1</v>
      </c>
      <c r="L47" s="6">
        <f t="shared" si="3"/>
        <v>7</v>
      </c>
      <c r="M47" s="11">
        <f t="shared" si="6"/>
        <v>1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15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20</v>
      </c>
      <c r="F51" s="6">
        <v>0</v>
      </c>
      <c r="G51" s="6">
        <v>6</v>
      </c>
      <c r="H51" s="6">
        <v>3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20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27</v>
      </c>
      <c r="E54" s="15">
        <v>464</v>
      </c>
      <c r="F54" s="6">
        <v>15</v>
      </c>
      <c r="G54" s="6">
        <v>290</v>
      </c>
      <c r="H54" s="6">
        <v>16</v>
      </c>
      <c r="I54" s="6">
        <v>175</v>
      </c>
      <c r="J54" s="15">
        <f t="shared" si="1"/>
        <v>31</v>
      </c>
      <c r="K54" s="16">
        <f t="shared" si="5"/>
        <v>4</v>
      </c>
      <c r="L54" s="15">
        <f t="shared" si="3"/>
        <v>465</v>
      </c>
      <c r="M54" s="16">
        <f t="shared" si="6"/>
        <v>1</v>
      </c>
      <c r="N54" s="15">
        <f t="shared" si="4"/>
        <v>496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5</v>
      </c>
      <c r="E56" s="6">
        <v>47</v>
      </c>
      <c r="F56" s="6">
        <v>5</v>
      </c>
      <c r="G56" s="6">
        <v>39</v>
      </c>
      <c r="H56" s="6">
        <v>0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47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31</v>
      </c>
      <c r="F58" s="6">
        <v>4</v>
      </c>
      <c r="G58" s="6">
        <v>15</v>
      </c>
      <c r="H58" s="6">
        <v>0</v>
      </c>
      <c r="I58" s="6">
        <v>16</v>
      </c>
      <c r="J58" s="6">
        <f t="shared" si="1"/>
        <v>4</v>
      </c>
      <c r="K58" s="11">
        <f t="shared" si="5"/>
        <v>1</v>
      </c>
      <c r="L58" s="6">
        <f t="shared" si="3"/>
        <v>31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9</v>
      </c>
      <c r="E60" s="15">
        <v>63</v>
      </c>
      <c r="F60" s="6">
        <v>6</v>
      </c>
      <c r="G60" s="6">
        <v>53</v>
      </c>
      <c r="H60" s="6">
        <v>0</v>
      </c>
      <c r="I60" s="6">
        <v>13</v>
      </c>
      <c r="J60" s="15">
        <f t="shared" si="1"/>
        <v>6</v>
      </c>
      <c r="K60" s="16">
        <f t="shared" si="5"/>
        <v>-3</v>
      </c>
      <c r="L60" s="15">
        <f t="shared" si="3"/>
        <v>66</v>
      </c>
      <c r="M60" s="16">
        <f t="shared" si="6"/>
        <v>3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23</v>
      </c>
      <c r="E63" s="6">
        <v>79</v>
      </c>
      <c r="F63" s="6">
        <v>18</v>
      </c>
      <c r="G63" s="6">
        <v>69</v>
      </c>
      <c r="H63" s="6">
        <v>3</v>
      </c>
      <c r="I63" s="6">
        <v>12</v>
      </c>
      <c r="J63" s="6">
        <f t="shared" si="1"/>
        <v>21</v>
      </c>
      <c r="K63" s="11">
        <f t="shared" si="5"/>
        <v>-2</v>
      </c>
      <c r="L63" s="6">
        <f t="shared" si="3"/>
        <v>81</v>
      </c>
      <c r="M63" s="11">
        <f t="shared" si="6"/>
        <v>2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6</v>
      </c>
      <c r="E64" s="6">
        <v>257</v>
      </c>
      <c r="F64" s="6">
        <v>2</v>
      </c>
      <c r="G64" s="6">
        <v>238</v>
      </c>
      <c r="H64" s="6">
        <v>3</v>
      </c>
      <c r="I64" s="6">
        <v>20</v>
      </c>
      <c r="J64" s="6">
        <f t="shared" si="1"/>
        <v>5</v>
      </c>
      <c r="K64" s="11">
        <f t="shared" si="5"/>
        <v>-1</v>
      </c>
      <c r="L64" s="6">
        <f t="shared" si="3"/>
        <v>258</v>
      </c>
      <c r="M64" s="11">
        <f t="shared" si="6"/>
        <v>1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F69+H69</f>
        <v>4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8</v>
      </c>
      <c r="E73" s="6">
        <v>84</v>
      </c>
      <c r="F73" s="6">
        <v>8</v>
      </c>
      <c r="G73" s="6">
        <v>80</v>
      </c>
      <c r="H73" s="6">
        <v>0</v>
      </c>
      <c r="I73" s="6">
        <v>4</v>
      </c>
      <c r="J73" s="6">
        <f t="shared" si="9"/>
        <v>8</v>
      </c>
      <c r="K73" s="11">
        <f t="shared" si="7"/>
        <v>0</v>
      </c>
      <c r="L73" s="6">
        <f t="shared" si="10"/>
        <v>84</v>
      </c>
      <c r="M73" s="11">
        <f t="shared" si="8"/>
        <v>0</v>
      </c>
      <c r="N73" s="6">
        <f t="shared" si="11"/>
        <v>92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19</v>
      </c>
      <c r="E75" s="6">
        <v>100</v>
      </c>
      <c r="F75" s="6">
        <v>9</v>
      </c>
      <c r="G75" s="6">
        <v>56</v>
      </c>
      <c r="H75" s="6">
        <v>10</v>
      </c>
      <c r="I75" s="6">
        <v>44</v>
      </c>
      <c r="J75" s="6">
        <f t="shared" si="9"/>
        <v>19</v>
      </c>
      <c r="K75" s="11">
        <f t="shared" si="7"/>
        <v>0</v>
      </c>
      <c r="L75" s="6">
        <f t="shared" si="10"/>
        <v>100</v>
      </c>
      <c r="M75" s="11">
        <f t="shared" si="8"/>
        <v>0</v>
      </c>
      <c r="N75" s="6">
        <f t="shared" si="11"/>
        <v>119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21</v>
      </c>
      <c r="E79" s="6">
        <v>33</v>
      </c>
      <c r="F79" s="6">
        <v>16</v>
      </c>
      <c r="G79" s="6">
        <v>27</v>
      </c>
      <c r="H79" s="6">
        <v>5</v>
      </c>
      <c r="I79" s="6">
        <v>6</v>
      </c>
      <c r="J79" s="6">
        <f t="shared" si="9"/>
        <v>21</v>
      </c>
      <c r="K79" s="11">
        <f t="shared" si="7"/>
        <v>0</v>
      </c>
      <c r="L79" s="6">
        <f t="shared" si="10"/>
        <v>33</v>
      </c>
      <c r="M79" s="11">
        <f t="shared" si="8"/>
        <v>0</v>
      </c>
      <c r="N79" s="6">
        <f t="shared" si="11"/>
        <v>54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72</v>
      </c>
      <c r="F80" s="6">
        <v>0</v>
      </c>
      <c r="G80" s="6">
        <v>65</v>
      </c>
      <c r="H80" s="6">
        <v>2</v>
      </c>
      <c r="I80" s="6">
        <v>8</v>
      </c>
      <c r="J80" s="15">
        <f t="shared" si="9"/>
        <v>2</v>
      </c>
      <c r="K80" s="16">
        <f t="shared" si="7"/>
        <v>-1</v>
      </c>
      <c r="L80" s="15">
        <f t="shared" si="10"/>
        <v>73</v>
      </c>
      <c r="M80" s="16">
        <f t="shared" si="8"/>
        <v>1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7</v>
      </c>
      <c r="E81" s="6">
        <v>59</v>
      </c>
      <c r="F81" s="6">
        <v>3</v>
      </c>
      <c r="G81" s="6">
        <v>51</v>
      </c>
      <c r="H81" s="6">
        <v>3</v>
      </c>
      <c r="I81" s="6">
        <v>9</v>
      </c>
      <c r="J81" s="6">
        <f t="shared" si="9"/>
        <v>6</v>
      </c>
      <c r="K81" s="11">
        <f t="shared" si="7"/>
        <v>-1</v>
      </c>
      <c r="L81" s="6">
        <f t="shared" si="10"/>
        <v>60</v>
      </c>
      <c r="M81" s="11">
        <f t="shared" si="8"/>
        <v>1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7</v>
      </c>
      <c r="E82" s="6">
        <v>64</v>
      </c>
      <c r="F82" s="6">
        <v>4</v>
      </c>
      <c r="G82" s="6">
        <v>61</v>
      </c>
      <c r="H82" s="6">
        <v>1</v>
      </c>
      <c r="I82" s="6">
        <v>5</v>
      </c>
      <c r="J82" s="6">
        <f t="shared" si="9"/>
        <v>5</v>
      </c>
      <c r="K82" s="11">
        <f t="shared" si="7"/>
        <v>-2</v>
      </c>
      <c r="L82" s="6">
        <f t="shared" si="10"/>
        <v>66</v>
      </c>
      <c r="M82" s="11">
        <f t="shared" si="8"/>
        <v>2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13</v>
      </c>
      <c r="E83" s="6">
        <v>39</v>
      </c>
      <c r="F83" s="6">
        <v>10</v>
      </c>
      <c r="G83" s="6">
        <v>36</v>
      </c>
      <c r="H83" s="6">
        <v>1</v>
      </c>
      <c r="I83" s="6">
        <v>5</v>
      </c>
      <c r="J83" s="6">
        <f t="shared" si="9"/>
        <v>11</v>
      </c>
      <c r="K83" s="11">
        <f t="shared" si="7"/>
        <v>-2</v>
      </c>
      <c r="L83" s="6">
        <f t="shared" si="10"/>
        <v>41</v>
      </c>
      <c r="M83" s="11">
        <f t="shared" si="8"/>
        <v>2</v>
      </c>
      <c r="N83" s="6">
        <f t="shared" si="11"/>
        <v>52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6</v>
      </c>
      <c r="E87" s="6">
        <v>104</v>
      </c>
      <c r="F87" s="6">
        <v>5</v>
      </c>
      <c r="G87" s="6">
        <v>103</v>
      </c>
      <c r="H87" s="6">
        <v>0</v>
      </c>
      <c r="I87" s="6">
        <v>2</v>
      </c>
      <c r="J87" s="6">
        <f t="shared" si="9"/>
        <v>5</v>
      </c>
      <c r="K87" s="11">
        <f t="shared" si="7"/>
        <v>-1</v>
      </c>
      <c r="L87" s="6">
        <f t="shared" si="10"/>
        <v>105</v>
      </c>
      <c r="M87" s="11">
        <f t="shared" si="8"/>
        <v>1</v>
      </c>
      <c r="N87" s="6">
        <f t="shared" si="11"/>
        <v>110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7</v>
      </c>
      <c r="E88" s="6">
        <v>43</v>
      </c>
      <c r="F88" s="6">
        <v>5</v>
      </c>
      <c r="G88" s="6">
        <v>26</v>
      </c>
      <c r="H88" s="6">
        <v>1</v>
      </c>
      <c r="I88" s="6">
        <v>18</v>
      </c>
      <c r="J88" s="6">
        <f t="shared" si="9"/>
        <v>6</v>
      </c>
      <c r="K88" s="11">
        <f t="shared" si="7"/>
        <v>-1</v>
      </c>
      <c r="L88" s="6">
        <f t="shared" si="10"/>
        <v>44</v>
      </c>
      <c r="M88" s="11">
        <f t="shared" si="8"/>
        <v>1</v>
      </c>
      <c r="N88" s="6">
        <f t="shared" si="11"/>
        <v>50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5</v>
      </c>
      <c r="E90" s="6">
        <v>15</v>
      </c>
      <c r="F90" s="6">
        <v>5</v>
      </c>
      <c r="G90" s="6">
        <v>9</v>
      </c>
      <c r="H90" s="6">
        <v>0</v>
      </c>
      <c r="I90" s="6">
        <v>6</v>
      </c>
      <c r="J90" s="6">
        <f t="shared" si="9"/>
        <v>5</v>
      </c>
      <c r="K90" s="11">
        <f t="shared" si="7"/>
        <v>0</v>
      </c>
      <c r="L90" s="6">
        <f t="shared" si="10"/>
        <v>15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</v>
      </c>
      <c r="E91" s="6">
        <v>183</v>
      </c>
      <c r="F91" s="6">
        <v>3</v>
      </c>
      <c r="G91" s="6">
        <v>171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183</v>
      </c>
      <c r="M91" s="11">
        <f t="shared" si="8"/>
        <v>0</v>
      </c>
      <c r="N91" s="6">
        <f t="shared" si="11"/>
        <v>188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23</v>
      </c>
      <c r="E98" s="6">
        <v>101</v>
      </c>
      <c r="F98" s="6">
        <v>19</v>
      </c>
      <c r="G98" s="6">
        <v>80</v>
      </c>
      <c r="H98" s="6">
        <v>1</v>
      </c>
      <c r="I98" s="6">
        <v>24</v>
      </c>
      <c r="J98" s="6">
        <f t="shared" si="9"/>
        <v>20</v>
      </c>
      <c r="K98" s="11">
        <f t="shared" si="7"/>
        <v>-3</v>
      </c>
      <c r="L98" s="6">
        <f t="shared" si="10"/>
        <v>104</v>
      </c>
      <c r="M98" s="11">
        <f t="shared" si="8"/>
        <v>3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21</v>
      </c>
      <c r="F99" s="6">
        <v>2</v>
      </c>
      <c r="G99" s="6">
        <v>19</v>
      </c>
      <c r="H99" s="6">
        <v>0</v>
      </c>
      <c r="I99" s="6">
        <v>6</v>
      </c>
      <c r="J99" s="6">
        <f t="shared" si="9"/>
        <v>2</v>
      </c>
      <c r="K99" s="11">
        <f t="shared" si="7"/>
        <v>-4</v>
      </c>
      <c r="L99" s="6">
        <f t="shared" si="10"/>
        <v>25</v>
      </c>
      <c r="M99" s="11">
        <f t="shared" si="8"/>
        <v>4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9</v>
      </c>
      <c r="E100" s="6">
        <v>45</v>
      </c>
      <c r="F100" s="6">
        <v>6</v>
      </c>
      <c r="G100" s="6">
        <v>38</v>
      </c>
      <c r="H100" s="6">
        <v>3</v>
      </c>
      <c r="I100" s="6">
        <v>7</v>
      </c>
      <c r="J100" s="6">
        <f t="shared" si="9"/>
        <v>9</v>
      </c>
      <c r="K100" s="11">
        <f t="shared" ref="K100:K120" si="12">J100-D100</f>
        <v>0</v>
      </c>
      <c r="L100" s="6">
        <f t="shared" si="10"/>
        <v>45</v>
      </c>
      <c r="M100" s="11">
        <f t="shared" ref="M100:M120" si="13">L100-E100</f>
        <v>0</v>
      </c>
      <c r="N100" s="6">
        <f t="shared" si="11"/>
        <v>54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18</v>
      </c>
      <c r="F101" s="6">
        <v>1</v>
      </c>
      <c r="G101" s="6">
        <v>16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18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25</v>
      </c>
      <c r="F103" s="6">
        <v>0</v>
      </c>
      <c r="G103" s="6">
        <v>22</v>
      </c>
      <c r="H103" s="6">
        <v>0</v>
      </c>
      <c r="I103" s="6">
        <v>4</v>
      </c>
      <c r="J103" s="15">
        <f t="shared" si="9"/>
        <v>0</v>
      </c>
      <c r="K103" s="16">
        <f t="shared" si="12"/>
        <v>-1</v>
      </c>
      <c r="L103" s="15">
        <f t="shared" si="10"/>
        <v>26</v>
      </c>
      <c r="M103" s="16">
        <f t="shared" si="13"/>
        <v>1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2</v>
      </c>
      <c r="E105" s="6">
        <v>11</v>
      </c>
      <c r="F105" s="6">
        <v>2</v>
      </c>
      <c r="G105" s="6">
        <v>9</v>
      </c>
      <c r="H105" s="6">
        <v>0</v>
      </c>
      <c r="I105" s="6">
        <v>2</v>
      </c>
      <c r="J105" s="6">
        <f t="shared" si="9"/>
        <v>2</v>
      </c>
      <c r="K105" s="11">
        <f t="shared" si="12"/>
        <v>0</v>
      </c>
      <c r="L105" s="6">
        <f t="shared" si="10"/>
        <v>11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10</v>
      </c>
      <c r="E108" s="6">
        <v>64</v>
      </c>
      <c r="F108" s="6">
        <v>7</v>
      </c>
      <c r="G108" s="6">
        <v>64</v>
      </c>
      <c r="H108" s="6">
        <v>0</v>
      </c>
      <c r="I108" s="6">
        <v>3</v>
      </c>
      <c r="J108" s="6">
        <f t="shared" si="9"/>
        <v>7</v>
      </c>
      <c r="K108" s="11">
        <f t="shared" si="12"/>
        <v>-3</v>
      </c>
      <c r="L108" s="6">
        <f t="shared" si="10"/>
        <v>67</v>
      </c>
      <c r="M108" s="11">
        <f t="shared" si="13"/>
        <v>3</v>
      </c>
      <c r="N108" s="6">
        <f t="shared" si="11"/>
        <v>74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6</v>
      </c>
      <c r="E109" s="6">
        <v>55</v>
      </c>
      <c r="F109" s="6">
        <v>5</v>
      </c>
      <c r="G109" s="6">
        <v>39</v>
      </c>
      <c r="H109" s="6">
        <v>1</v>
      </c>
      <c r="I109" s="6">
        <v>16</v>
      </c>
      <c r="J109" s="6">
        <f t="shared" si="9"/>
        <v>6</v>
      </c>
      <c r="K109" s="11">
        <f t="shared" si="12"/>
        <v>0</v>
      </c>
      <c r="L109" s="6">
        <f t="shared" si="10"/>
        <v>55</v>
      </c>
      <c r="M109" s="11">
        <f t="shared" si="13"/>
        <v>0</v>
      </c>
      <c r="N109" s="6">
        <f t="shared" si="11"/>
        <v>61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5</v>
      </c>
      <c r="E111" s="6">
        <v>46</v>
      </c>
      <c r="F111" s="6">
        <v>3</v>
      </c>
      <c r="G111" s="6">
        <v>34</v>
      </c>
      <c r="H111" s="6">
        <v>1</v>
      </c>
      <c r="I111" s="6">
        <v>13</v>
      </c>
      <c r="J111" s="6">
        <f t="shared" si="9"/>
        <v>4</v>
      </c>
      <c r="K111" s="11">
        <f t="shared" si="12"/>
        <v>-1</v>
      </c>
      <c r="L111" s="6">
        <f t="shared" si="10"/>
        <v>47</v>
      </c>
      <c r="M111" s="11">
        <f t="shared" si="13"/>
        <v>1</v>
      </c>
      <c r="N111" s="6">
        <f t="shared" si="11"/>
        <v>51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69</v>
      </c>
      <c r="F112" s="6">
        <v>0</v>
      </c>
      <c r="G112" s="6">
        <v>57</v>
      </c>
      <c r="H112" s="6">
        <v>0</v>
      </c>
      <c r="I112" s="6">
        <v>12</v>
      </c>
      <c r="J112" s="6">
        <f t="shared" si="9"/>
        <v>0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3</v>
      </c>
      <c r="E114" s="6">
        <v>49</v>
      </c>
      <c r="F114" s="6">
        <v>3</v>
      </c>
      <c r="G114" s="6">
        <v>47</v>
      </c>
      <c r="H114" s="6">
        <v>0</v>
      </c>
      <c r="I114" s="6">
        <v>2</v>
      </c>
      <c r="J114" s="6">
        <f t="shared" si="9"/>
        <v>3</v>
      </c>
      <c r="K114" s="11">
        <f t="shared" si="12"/>
        <v>0</v>
      </c>
      <c r="L114" s="6">
        <f t="shared" si="10"/>
        <v>49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21</v>
      </c>
      <c r="F115" s="6">
        <v>3</v>
      </c>
      <c r="G115" s="6">
        <v>16</v>
      </c>
      <c r="H115" s="6">
        <v>1</v>
      </c>
      <c r="I115" s="6">
        <v>6</v>
      </c>
      <c r="J115" s="6">
        <f t="shared" si="9"/>
        <v>4</v>
      </c>
      <c r="K115" s="11">
        <f t="shared" si="12"/>
        <v>-1</v>
      </c>
      <c r="L115" s="6">
        <f t="shared" si="10"/>
        <v>22</v>
      </c>
      <c r="M115" s="11">
        <f t="shared" si="13"/>
        <v>1</v>
      </c>
      <c r="N115" s="6">
        <f t="shared" si="11"/>
        <v>26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3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45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-2</v>
      </c>
      <c r="L118" s="6">
        <f t="shared" si="10"/>
        <v>47</v>
      </c>
      <c r="M118" s="11">
        <f t="shared" si="13"/>
        <v>2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140</v>
      </c>
      <c r="E120" s="6">
        <v>581</v>
      </c>
      <c r="F120" s="6">
        <v>43</v>
      </c>
      <c r="G120" s="6">
        <v>418</v>
      </c>
      <c r="H120" s="6">
        <v>86</v>
      </c>
      <c r="I120" s="6">
        <v>177</v>
      </c>
      <c r="J120" s="6">
        <f t="shared" si="9"/>
        <v>129</v>
      </c>
      <c r="K120" s="11">
        <f t="shared" si="12"/>
        <v>-11</v>
      </c>
      <c r="L120" s="6">
        <f t="shared" si="10"/>
        <v>595</v>
      </c>
      <c r="M120" s="11">
        <f t="shared" si="13"/>
        <v>14</v>
      </c>
      <c r="N120" s="6">
        <f t="shared" si="11"/>
        <v>724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794</v>
      </c>
      <c r="G121" s="10">
        <f>SUM(G4:G119)+G120</f>
        <v>7445</v>
      </c>
      <c r="H121" s="10">
        <f>SUM(H4:H119)+H120</f>
        <v>254</v>
      </c>
      <c r="I121" s="10">
        <f>SUM(I4:I119)+I120</f>
        <v>1740</v>
      </c>
      <c r="J121" s="10">
        <f t="shared" ref="J121:M121" si="14">SUM(J4:J119)+J120</f>
        <v>1048</v>
      </c>
      <c r="K121" s="13">
        <f t="shared" si="14"/>
        <v>-34</v>
      </c>
      <c r="L121" s="10">
        <f t="shared" si="14"/>
        <v>9185</v>
      </c>
      <c r="M121" s="13">
        <f t="shared" si="14"/>
        <v>89</v>
      </c>
      <c r="N121" s="10">
        <f>SUM(N4:N119)+N120</f>
        <v>10233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2020-05-10T12:11:27Z</dcterms:modified>
</cp:coreProperties>
</file>