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2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<sst xmlns="http://schemas.openxmlformats.org/spreadsheetml/2006/main" count="250" uniqueCount="246">
  <si>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</si>
  <si>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</si>
  <si>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</si>
  <si>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</si>
  <si>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</si>
  <si>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</si>
  <si>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</si>
  <si>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</si>
  <si>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</si>
  <si>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</si>
  <si>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</si>
  <si>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</si>
  <si>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</si>
  <si>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</si>
  <si>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</si>
  <si>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</si>
  <si>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</si>
  <si>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</si>
  <si>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</si>
  <si>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</si>
  <si>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</si>
  <si>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</si>
  <si>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</si>
  <si>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</si>
  <si>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</si>
  <si>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</si>
  <si>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</si>
  <si>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</si>
  <si>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</si>
  <si>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</si>
  <si>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</si>
  <si>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</si>
  <si>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</si>
  <si>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</si>
  <si>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</si>
  <si>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</si>
  <si>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</si>
  <si>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</si>
  <si>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</si>
  <si>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</si>
  <si>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</si>
  <si>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</si>
  <si>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</si>
  <si>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</si>
  <si>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</si>
  <si>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</si>
  <si>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</si>
  <si>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</si>
  <si>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</si>
  <si>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</si>
  <si>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</si>
  <si>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</si>
  <si>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</si>
  <si>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</si>
  <si>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</si>
  <si>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</si>
  <si>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</si>
  <si>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</si>
  <si>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</si>
  <si>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</si>
  <si>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</si>
  <si>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</si>
  <si>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</si>
  <si>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</si>
  <si>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</si>
  <si>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</si>
  <si>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</si>
  <si>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</si>
  <si>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</si>
  <si>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</si>
  <si>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</si>
  <si>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</si>
  <si>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</si>
  <si>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</si>
  <si>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</si>
  <si>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</si>
  <si>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</si>
  <si>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</si>
  <si>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</si>
  <si>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</si>
  <si>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</si>
  <si>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</si>
  <si>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</si>
  <si>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</si>
  <si>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</si>
  <si>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</si>
  <si>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</si>
  <si>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</si>
  <si>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</si>
  <si>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</si>
  <si>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</si>
  <si>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</si>
  <si>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</si>
  <si>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</si>
  <si>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</si>
  <si>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</si>
  <si>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</si>
  <si>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</si>
  <si>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</si>
  <si>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</si>
  <si>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</si>
  <si>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</si>
  <si>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</si>
  <si>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</si>
  <si>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</si>
  <si>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</si>
  <si>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</si>
  <si>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</si>
  <si>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</si>
  <si>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</si>
  <si>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</si>
  <si>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</si>
  <si>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</si>
  <si>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</si>
  <si>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</si>
  <si>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</si>
  <si>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</si>
  <si>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</si>
  <si>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</si>
  <si>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</si>
  <si>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</si>
  <si>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</si>
  <si>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</si>
  <si>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</si>
  <si>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</si>
  <si>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</si>
  <si>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</si>
  <si>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</si>
  <si>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</si>
  <si>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</si>
  <si>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</si>
  <si>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</si>
  <si>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</si>
  <si>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</si>
  <si>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</si>
  <si>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</si>
  <si>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</si>
  <si>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</si>
  <si>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</si>
  <si>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</si>
  <si>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</si>
  <si>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</si>
  <si>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</si>
  <si>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</si>
  <si>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</si>
  <si>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</si>
  <si>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</si>
  <si>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</si>
  <si>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</si>
  <si>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</si>
  <si>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</si>
  <si>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</si>
  <si>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</si>
  <si>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</si>
  <si>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</si>
  <si>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</si>
  <si>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</si>
  <si>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</si>
  <si>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</si>
  <si>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</si>
  <si>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</si>
  <si>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</si>
  <si>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</si>
  <si>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</si>
  <si>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</si>
  <si>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</si>
  <si>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</si>
  <si>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</si>
  <si>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</si>
  <si>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</si>
  <si>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</si>
  <si>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</si>
  <si>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</si>
  <si>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</si>
  <si>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</si>
  <si>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</si>
  <si>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</si>
  <si>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</si>
  <si>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</si>
  <si>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</si>
  <si>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</si>
  <si>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</si>
  <si>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</si>
  <si>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</si>
  <si>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</si>
  <si>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</si>
  <si>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</si>
  <si>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</si>
  <si>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</si>
  <si>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</si>
  <si>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</si>
  <si>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</si>
  <si>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</si>
  <si>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</si>
  <si>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</si>
  <si>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</si>
  <si>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</si>
  <si>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</si>
  <si>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</si>
  <si>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</si>
  <si>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</si>
  <si>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</si>
  <si>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</si>
  <si>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</si>
  <si>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</si>
  <si>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</si>
  <si>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</si>
  <si>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</si>
  <si>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</si>
  <si>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</si>
  <si>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</si>
  <si>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</si>
  <si>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</si>
  <si>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</si>
  <si>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</si>
  <si>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</si>
  <si>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</si>
  <si>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</si>
  <si>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</si>
  <si>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</si>
  <si>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</si>
  <si>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</si>
  <si>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</si>
  <si>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</si>
  <si>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</si>
  <si>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</si>
  <si>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</si>
  <si>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</si>
  <si>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</si>
  <si>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</si>
  <si>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</si>
  <si>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</si>
  <si>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</si>
  <si>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</si>
  <si>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</si>
  <si>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</si>
  <si>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21-06-2020</t>
  </si>
  <si>
    <t>Numero casi di QUARANTENE/ISOLAMENTI CONCLUSI al 21-06-2020</t>
  </si>
  <si>
    <t>Isolamento/Qarantena al 22-06-2020</t>
  </si>
  <si>
    <t>Totale casi di QUARANTENE/ISOLAMENTI  al 22-06-2020</t>
  </si>
  <si>
    <t>Numero casi di QUARANTENE IN CORSO al 22-06-2020</t>
  </si>
  <si>
    <t>Numero casi di QUARANTENE CONCLUSE al 22-06-2020</t>
  </si>
  <si>
    <t>Numero casi di ISOLAMENTI DOMICILIARI FIDUCIARI IN CORSO al 22-06-2020</t>
  </si>
  <si>
    <t>Numero casi di ISOLAMENTI DOMICILIARI FIDUCIARI CONCLUSI  al 22-06-2020</t>
  </si>
  <si>
    <t>Numero casi di QUARANTENE/ISOLAMENTI IN CORSO al 22-06-2020</t>
  </si>
  <si>
    <t>Numero casi di QUARANTENE/ISOLAMENTI CONCLUSI al 22-06-2020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</si>
</sst>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L15" sqref="L15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552</v>
      </c>
      <c r="F7" s="6">
        <v>3</v>
      </c>
      <c r="G7" s="6">
        <v>473</v>
      </c>
      <c r="H7" s="6">
        <v>2</v>
      </c>
      <c r="I7" s="6">
        <v>79</v>
      </c>
      <c r="J7" s="6">
        <f t="shared" si="1"/>
        <v>5</v>
      </c>
      <c r="K7" s="11">
        <f>J7-D7</f>
        <v>0</v>
      </c>
      <c r="L7" s="6">
        <f>G7+I7</f>
        <v>552</v>
      </c>
      <c r="M7" s="11">
        <f>L7-E7</f>
        <v>0</v>
      </c>
      <c r="N7" s="6">
        <f t="shared" si="4"/>
        <v>557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41</v>
      </c>
      <c r="E11" s="6">
        <v>2256</v>
      </c>
      <c r="F11" s="6">
        <v>35</v>
      </c>
      <c r="G11" s="6">
        <v>1951</v>
      </c>
      <c r="H11" s="6">
        <v>11</v>
      </c>
      <c r="I11" s="6">
        <v>306</v>
      </c>
      <c r="J11" s="6">
        <f t="shared" si="1"/>
        <v>46</v>
      </c>
      <c r="K11" s="11">
        <f t="shared" si="2"/>
        <v>5</v>
      </c>
      <c r="L11" s="6">
        <f t="shared" si="3"/>
        <v>2257</v>
      </c>
      <c r="M11" s="11">
        <f t="shared" si="0"/>
        <v>1</v>
      </c>
      <c r="N11" s="6">
        <f>L11+J11</f>
        <v>2303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447</v>
      </c>
      <c r="F14" s="6">
        <v>4</v>
      </c>
      <c r="G14" s="6">
        <v>331</v>
      </c>
      <c r="H14" s="6">
        <v>1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447</v>
      </c>
      <c r="M14" s="11">
        <f>L14-E14</f>
        <v>0</v>
      </c>
      <c r="N14" s="6">
        <f t="shared" si="4"/>
        <v>452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4</v>
      </c>
      <c r="G16" s="6">
        <v>308</v>
      </c>
      <c r="H16" s="6">
        <v>0</v>
      </c>
      <c r="I16" s="6">
        <v>71</v>
      </c>
      <c r="J16" s="6">
        <f t="shared" si="1"/>
        <v>4</v>
      </c>
      <c r="K16" s="11">
        <f t="shared" si="2"/>
        <v>1</v>
      </c>
      <c r="L16" s="6">
        <f t="shared" si="3"/>
        <v>379</v>
      </c>
      <c r="M16" s="11">
        <f t="shared" si="0"/>
        <v>0</v>
      </c>
      <c r="N16" s="6">
        <f>L16+J16</f>
        <v>383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0</v>
      </c>
      <c r="E22" s="15">
        <v>302</v>
      </c>
      <c r="F22" s="6">
        <v>0</v>
      </c>
      <c r="G22" s="6">
        <v>272</v>
      </c>
      <c r="H22" s="6">
        <v>0</v>
      </c>
      <c r="I22" s="6">
        <v>30</v>
      </c>
      <c r="J22" s="6">
        <f t="shared" si="1"/>
        <v>0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77</v>
      </c>
      <c r="F25" s="6">
        <v>0</v>
      </c>
      <c r="G25" s="6">
        <v>55</v>
      </c>
      <c r="H25" s="6">
        <v>2</v>
      </c>
      <c r="I25" s="6">
        <v>22</v>
      </c>
      <c r="J25" s="6">
        <f t="shared" si="1"/>
        <v>2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16</v>
      </c>
      <c r="F28" s="6">
        <v>3</v>
      </c>
      <c r="G28" s="6">
        <v>13</v>
      </c>
      <c r="H28" s="6">
        <v>0</v>
      </c>
      <c r="I28" s="6">
        <v>3</v>
      </c>
      <c r="J28" s="6">
        <f t="shared" si="1"/>
        <v>3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19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105</v>
      </c>
      <c r="F32" s="6">
        <v>0</v>
      </c>
      <c r="G32" s="6">
        <v>85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3</v>
      </c>
      <c r="G33" s="6">
        <v>44</v>
      </c>
      <c r="H33" s="6">
        <v>0</v>
      </c>
      <c r="I33" s="6">
        <v>9</v>
      </c>
      <c r="J33" s="6">
        <f t="shared" si="1"/>
        <v>3</v>
      </c>
      <c r="K33" s="11">
        <f t="shared" si="2"/>
        <v>3</v>
      </c>
      <c r="L33" s="6">
        <f t="shared" si="3"/>
        <v>53</v>
      </c>
      <c r="M33" s="11">
        <f t="shared" si="0"/>
        <v>0</v>
      </c>
      <c r="N33" s="6">
        <f t="shared" si="4"/>
        <v>56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4</v>
      </c>
      <c r="G34" s="6">
        <v>48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66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7</v>
      </c>
      <c r="E35" s="6">
        <v>12</v>
      </c>
      <c r="F35" s="6">
        <v>7</v>
      </c>
      <c r="G35" s="6">
        <v>10</v>
      </c>
      <c r="H35" s="6">
        <v>0</v>
      </c>
      <c r="I35" s="6">
        <v>2</v>
      </c>
      <c r="J35" s="6">
        <f t="shared" si="1"/>
        <v>7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61</v>
      </c>
      <c r="F41" s="6">
        <v>1</v>
      </c>
      <c r="G41" s="6">
        <v>26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19</v>
      </c>
      <c r="E43" s="6">
        <v>428</v>
      </c>
      <c r="F43" s="6">
        <v>16</v>
      </c>
      <c r="G43" s="6">
        <v>368</v>
      </c>
      <c r="H43" s="6">
        <v>1</v>
      </c>
      <c r="I43" s="6">
        <v>62</v>
      </c>
      <c r="J43" s="6">
        <f t="shared" si="1"/>
        <v>17</v>
      </c>
      <c r="K43" s="11">
        <f t="shared" si="5"/>
        <v>-2</v>
      </c>
      <c r="L43" s="6">
        <f t="shared" si="3"/>
        <v>430</v>
      </c>
      <c r="M43" s="11">
        <f t="shared" si="6"/>
        <v>2</v>
      </c>
      <c r="N43" s="6">
        <f t="shared" si="4"/>
        <v>447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24</v>
      </c>
      <c r="E54" s="15">
        <v>526</v>
      </c>
      <c r="F54" s="6">
        <v>15</v>
      </c>
      <c r="G54" s="6">
        <v>320</v>
      </c>
      <c r="H54" s="6">
        <v>7</v>
      </c>
      <c r="I54" s="6">
        <v>209</v>
      </c>
      <c r="J54" s="6">
        <f t="shared" si="1"/>
        <v>22</v>
      </c>
      <c r="K54" s="16">
        <f t="shared" si="5"/>
        <v>-2</v>
      </c>
      <c r="L54" s="15">
        <f t="shared" si="3"/>
        <v>529</v>
      </c>
      <c r="M54" s="16">
        <f t="shared" si="6"/>
        <v>3</v>
      </c>
      <c r="N54" s="15">
        <f t="shared" si="4"/>
        <v>551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35</v>
      </c>
      <c r="F58" s="6">
        <v>0</v>
      </c>
      <c r="G58" s="6">
        <v>19</v>
      </c>
      <c r="H58" s="6">
        <v>2</v>
      </c>
      <c r="I58" s="6">
        <v>16</v>
      </c>
      <c r="J58" s="6">
        <f t="shared" si="1"/>
        <v>2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4</v>
      </c>
      <c r="E59" s="6">
        <v>50</v>
      </c>
      <c r="F59" s="6">
        <v>0</v>
      </c>
      <c r="G59" s="6">
        <v>30</v>
      </c>
      <c r="H59" s="6">
        <v>5</v>
      </c>
      <c r="I59" s="6">
        <v>20</v>
      </c>
      <c r="J59" s="6">
        <f t="shared" si="1"/>
        <v>5</v>
      </c>
      <c r="K59" s="11">
        <f t="shared" si="5"/>
        <v>1</v>
      </c>
      <c r="L59" s="6">
        <f t="shared" si="3"/>
        <v>50</v>
      </c>
      <c r="M59" s="11">
        <f t="shared" si="6"/>
        <v>0</v>
      </c>
      <c r="N59" s="6">
        <f t="shared" si="4"/>
        <v>55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3</v>
      </c>
      <c r="G64" s="6">
        <v>236</v>
      </c>
      <c r="H64" s="6">
        <v>1</v>
      </c>
      <c r="I64" s="6">
        <v>23</v>
      </c>
      <c r="J64" s="6">
        <f t="shared" si="1"/>
        <v>4</v>
      </c>
      <c r="K64" s="11">
        <f t="shared" si="5"/>
        <v>0</v>
      </c>
      <c r="L64" s="6">
        <f t="shared" si="3"/>
        <v>259</v>
      </c>
      <c r="M64" s="11">
        <f t="shared" si="6"/>
        <v>0</v>
      </c>
      <c r="N64" s="6">
        <f>L64+J64</f>
        <v>263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</v>
      </c>
      <c r="E79" s="6">
        <v>62</v>
      </c>
      <c r="F79" s="6">
        <v>1</v>
      </c>
      <c r="G79" s="6">
        <v>47</v>
      </c>
      <c r="H79" s="6">
        <v>0</v>
      </c>
      <c r="I79" s="6">
        <v>15</v>
      </c>
      <c r="J79" s="6">
        <f t="shared" si="9"/>
        <v>1</v>
      </c>
      <c r="K79" s="11">
        <f t="shared" si="7"/>
        <v>0</v>
      </c>
      <c r="L79" s="6">
        <f t="shared" si="10"/>
        <v>62</v>
      </c>
      <c r="M79" s="11">
        <f t="shared" si="8"/>
        <v>0</v>
      </c>
      <c r="N79" s="6">
        <f t="shared" si="11"/>
        <v>63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116</v>
      </c>
      <c r="F87" s="6">
        <v>1</v>
      </c>
      <c r="G87" s="6">
        <v>114</v>
      </c>
      <c r="H87" s="6">
        <v>0</v>
      </c>
      <c r="I87" s="6">
        <v>3</v>
      </c>
      <c r="J87" s="6">
        <f t="shared" si="9"/>
        <v>1</v>
      </c>
      <c r="K87" s="11">
        <f t="shared" si="7"/>
        <v>-1</v>
      </c>
      <c r="L87" s="6">
        <f t="shared" si="10"/>
        <v>117</v>
      </c>
      <c r="M87" s="11">
        <f t="shared" si="8"/>
        <v>1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5</v>
      </c>
      <c r="E99" s="6">
        <v>30</v>
      </c>
      <c r="F99" s="6">
        <v>4</v>
      </c>
      <c r="G99" s="6">
        <v>22</v>
      </c>
      <c r="H99" s="6">
        <v>1</v>
      </c>
      <c r="I99" s="6">
        <v>8</v>
      </c>
      <c r="J99" s="6">
        <f t="shared" si="9"/>
        <v>5</v>
      </c>
      <c r="K99" s="11">
        <f t="shared" si="7"/>
        <v>0</v>
      </c>
      <c r="L99" s="6">
        <f t="shared" si="10"/>
        <v>30</v>
      </c>
      <c r="M99" s="11">
        <f t="shared" si="8"/>
        <v>0</v>
      </c>
      <c r="N99" s="6">
        <f t="shared" si="11"/>
        <v>35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1</v>
      </c>
      <c r="G109" s="6">
        <v>52</v>
      </c>
      <c r="H109" s="6">
        <v>0</v>
      </c>
      <c r="I109" s="6">
        <v>18</v>
      </c>
      <c r="J109" s="6">
        <f t="shared" si="9"/>
        <v>1</v>
      </c>
      <c r="K109" s="11">
        <f t="shared" si="12"/>
        <v>1</v>
      </c>
      <c r="L109" s="6">
        <f t="shared" si="10"/>
        <v>70</v>
      </c>
      <c r="M109" s="11">
        <f t="shared" si="13"/>
        <v>0</v>
      </c>
      <c r="N109" s="6">
        <f t="shared" si="11"/>
        <v>71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99</v>
      </c>
      <c r="F116" s="6">
        <v>2</v>
      </c>
      <c r="G116" s="6">
        <v>84</v>
      </c>
      <c r="H116" s="6">
        <v>0</v>
      </c>
      <c r="I116" s="6">
        <v>15</v>
      </c>
      <c r="J116" s="6">
        <f t="shared" si="9"/>
        <v>2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88</v>
      </c>
      <c r="E120" s="6">
        <v>1000</v>
      </c>
      <c r="F120" s="6">
        <v>67</v>
      </c>
      <c r="G120" s="6">
        <v>475</v>
      </c>
      <c r="H120" s="6">
        <v>21</v>
      </c>
      <c r="I120" s="6">
        <v>525</v>
      </c>
      <c r="J120" s="6">
        <f>+H120+F120</f>
        <v>88</v>
      </c>
      <c r="K120" s="11">
        <f t="shared" si="12"/>
        <v>0</v>
      </c>
      <c r="L120" s="6">
        <f t="shared" si="10"/>
        <v>1000</v>
      </c>
      <c r="M120" s="11">
        <f t="shared" si="13"/>
        <v>0</v>
      </c>
      <c r="N120" s="6">
        <f t="shared" si="11"/>
        <v>1088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280</v>
      </c>
      <c r="E121" s="10">
        <f>SUM(E4:E120)</f>
        <v>10996</v>
      </c>
      <c r="F121" s="10">
        <f>SUM(F4:F119)+F120</f>
        <v>213</v>
      </c>
      <c r="G121" s="10">
        <f>SUM(G4:G119)+G120</f>
        <v>8518</v>
      </c>
      <c r="H121" s="10">
        <f>SUM(H4:H119)+H120</f>
        <v>73</v>
      </c>
      <c r="I121" s="10">
        <f>SUM(I4:I119)+I120</f>
        <v>2485</v>
      </c>
      <c r="J121" s="10">
        <f>SUM(J4:J119)+J120</f>
        <v>286</v>
      </c>
      <c r="K121" s="13">
        <f t="shared" ref="K121:M121" si="14">SUM(K4:K119)+K120</f>
        <v>6</v>
      </c>
      <c r="L121" s="10">
        <f t="shared" si="14"/>
        <v>11003</v>
      </c>
      <c r="M121" s="13">
        <f t="shared" si="14"/>
        <v>7</v>
      </c>
      <c r="N121" s="10">
        <f>SUM(N4:N119)+N120</f>
        <v>11289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2020-06-22T10:49:26Z</dcterms:modified>
</cp:coreProperties>
</file>