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<sst xmlns="http://schemas.openxmlformats.org/spreadsheetml/2006/main" count="250" uniqueCount="246">
  <si>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</si>
  <si>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</si>
  <si>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</si>
  <si>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</si>
  <si>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</si>
  <si>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</si>
  <si>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</si>
  <si>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</si>
  <si>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</si>
  <si>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</si>
  <si>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</si>
  <si>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</si>
  <si>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</si>
  <si>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</si>
  <si>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</si>
  <si>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</si>
  <si>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</si>
  <si>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</si>
  <si>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</si>
  <si>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</si>
  <si>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</si>
  <si>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</si>
  <si>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</si>
  <si>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</si>
  <si>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</si>
  <si>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</si>
  <si>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</si>
  <si>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</si>
  <si>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</si>
  <si>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</si>
  <si>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</si>
  <si>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</si>
  <si>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</si>
  <si>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</si>
  <si>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</si>
  <si>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</si>
  <si>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</si>
  <si>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</si>
  <si>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</si>
  <si>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</si>
  <si>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</si>
  <si>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</si>
  <si>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</si>
  <si>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</si>
  <si>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</si>
  <si>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</si>
  <si>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</si>
  <si>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</si>
  <si>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</si>
  <si>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</si>
  <si>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</si>
  <si>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</si>
  <si>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</si>
  <si>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</si>
  <si>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</si>
  <si>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</si>
  <si>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</si>
  <si>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</si>
  <si>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</si>
  <si>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</si>
  <si>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</si>
  <si>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</si>
  <si>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</si>
  <si>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</si>
  <si>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</si>
  <si>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</si>
  <si>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</si>
  <si>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</si>
  <si>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</si>
  <si>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</si>
  <si>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</si>
  <si>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</si>
  <si>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</si>
  <si>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</si>
  <si>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</si>
  <si>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</si>
  <si>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</si>
  <si>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</si>
  <si>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</si>
  <si>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</si>
  <si>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</si>
  <si>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</si>
  <si>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</si>
  <si>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</si>
  <si>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</si>
  <si>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</si>
  <si>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</si>
  <si>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</si>
  <si>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</si>
  <si>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</si>
  <si>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</si>
  <si>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</si>
  <si>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</si>
  <si>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</si>
  <si>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</si>
  <si>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</si>
  <si>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</si>
  <si>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</si>
  <si>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</si>
  <si>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</si>
  <si>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</si>
  <si>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</si>
  <si>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</si>
  <si>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</si>
  <si>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</si>
  <si>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</si>
  <si>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</si>
  <si>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</si>
  <si>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</si>
  <si>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</si>
  <si>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</si>
  <si>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</si>
  <si>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</si>
  <si>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</si>
  <si>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</si>
  <si>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</si>
  <si>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</si>
  <si>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</si>
  <si>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</si>
  <si>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</si>
  <si>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</si>
  <si>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</si>
  <si>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</si>
  <si>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</si>
  <si>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</si>
  <si>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</si>
  <si>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</si>
  <si>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</si>
  <si>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</si>
  <si>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</si>
  <si>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</si>
  <si>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</si>
  <si>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</si>
  <si>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</si>
  <si>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</si>
  <si>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</si>
  <si>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</si>
  <si>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</si>
  <si>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</si>
  <si>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</si>
  <si>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</si>
  <si>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</si>
  <si>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</si>
  <si>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</si>
  <si>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</si>
  <si>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</si>
  <si>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</si>
  <si>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</si>
  <si>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</si>
  <si>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</si>
  <si>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</si>
  <si>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</si>
  <si>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</si>
  <si>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</si>
  <si>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</si>
  <si>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</si>
  <si>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</si>
  <si>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</si>
  <si>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</si>
  <si>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</si>
  <si>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</si>
  <si>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</si>
  <si>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</si>
  <si>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</si>
  <si>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</si>
  <si>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</si>
  <si>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</si>
  <si>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</si>
  <si>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</si>
  <si>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</si>
  <si>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</si>
  <si>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</si>
  <si>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</si>
  <si>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</si>
  <si>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</si>
  <si>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</si>
  <si>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</si>
  <si>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</si>
  <si>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</si>
  <si>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</si>
  <si>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</si>
  <si>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</si>
  <si>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</si>
  <si>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</si>
  <si>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</si>
  <si>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</si>
  <si>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</si>
  <si>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</si>
  <si>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</si>
  <si>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</si>
  <si>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</si>
  <si>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</si>
  <si>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</si>
  <si>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</si>
  <si>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</si>
  <si>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</si>
  <si>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</si>
  <si>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</si>
  <si>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</si>
  <si>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</si>
  <si>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</si>
  <si>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</si>
  <si>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</si>
  <si>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</si>
  <si>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</si>
  <si>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</si>
  <si>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</si>
  <si>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</si>
  <si>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</si>
  <si>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</si>
  <si>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</si>
  <si>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</si>
  <si>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</si>
  <si>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</si>
  <si>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</si>
  <si>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</si>
  <si>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</si>
  <si>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</si>
  <si>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</si>
  <si>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</si>
  <si>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</si>
  <si>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</si>
  <si>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</si>
  <si>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</si>
  <si>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</si>
  <si>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</si>
  <si>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</si>
  <si>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</si>
  <si>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</si>
  <si>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</si>
  <si>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</si>
  <si>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</si>
  <si>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</si>
  <si>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</si>
  <si>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</si>
  <si>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</si>
  <si>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01-07-2020</t>
  </si>
  <si>
    <t>Numero casi di QUARANTENE/ISOLAMENTI IN CORSO al 01-07-2020</t>
  </si>
  <si>
    <t>Isolamento/Qarantena al 02-07-2020</t>
  </si>
  <si>
    <t>Totale casi di QUARANTENE/ISOLAMENTI al 02-07-2020</t>
  </si>
  <si>
    <t>Numero casi di QUARANTENE IN CORSO al 02-07-2020</t>
  </si>
  <si>
    <t>Numero casi di QUARANTENE CONCLUSE al 02-07-2020</t>
  </si>
  <si>
    <t>Numero casi di ISOLAMENTI DOMICILIARI FIDUCIARI IN CORSO al 02-07-2020</t>
  </si>
  <si>
    <t>Numero casi di ISOLAMENTI DOMICILIARI FIDUCIARI CONCLUSI al 02-07-2020</t>
  </si>
  <si>
    <t>Numero casi di QUARANTENE/ISOLAMENTI IN CORSO al 02-07-2020</t>
  </si>
  <si>
    <t>Numero casi di QUARANTENE/ISOLAMENTI CONCLUSI al 02-07-2020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</si>
</sst>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0</v>
      </c>
      <c r="L7" s="6">
        <f>G7+I7</f>
        <v>559</v>
      </c>
      <c r="M7" s="11">
        <f>L7-E7</f>
        <v>0</v>
      </c>
      <c r="N7" s="6">
        <f t="shared" si="4"/>
        <v>561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34</v>
      </c>
      <c r="E11" s="6">
        <v>2287</v>
      </c>
      <c r="F11" s="6">
        <v>11</v>
      </c>
      <c r="G11" s="6">
        <v>1976</v>
      </c>
      <c r="H11" s="6">
        <v>25</v>
      </c>
      <c r="I11" s="6">
        <v>312</v>
      </c>
      <c r="J11" s="6">
        <f t="shared" si="1"/>
        <v>36</v>
      </c>
      <c r="K11" s="11">
        <f t="shared" si="2"/>
        <v>2</v>
      </c>
      <c r="L11" s="6">
        <f t="shared" si="3"/>
        <v>2288</v>
      </c>
      <c r="M11" s="11">
        <f t="shared" si="0"/>
        <v>1</v>
      </c>
      <c r="N11" s="6">
        <f>L11+J11</f>
        <v>2324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54</v>
      </c>
      <c r="F13" s="6">
        <v>0</v>
      </c>
      <c r="G13" s="6">
        <v>44</v>
      </c>
      <c r="H13" s="6">
        <v>2</v>
      </c>
      <c r="I13" s="6">
        <v>10</v>
      </c>
      <c r="J13" s="6">
        <f t="shared" si="1"/>
        <v>2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</v>
      </c>
      <c r="E14" s="6">
        <v>455</v>
      </c>
      <c r="F14" s="6">
        <v>1</v>
      </c>
      <c r="G14" s="6">
        <v>335</v>
      </c>
      <c r="H14" s="6">
        <v>6</v>
      </c>
      <c r="I14" s="6">
        <v>120</v>
      </c>
      <c r="J14" s="6">
        <f t="shared" si="1"/>
        <v>7</v>
      </c>
      <c r="K14" s="11">
        <f t="shared" si="2"/>
        <v>0</v>
      </c>
      <c r="L14" s="6">
        <f t="shared" si="3"/>
        <v>455</v>
      </c>
      <c r="M14" s="11">
        <f>L14-E14</f>
        <v>0</v>
      </c>
      <c r="N14" s="6">
        <f t="shared" si="4"/>
        <v>462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10</v>
      </c>
      <c r="E16" s="6">
        <v>382</v>
      </c>
      <c r="F16" s="6">
        <v>3</v>
      </c>
      <c r="G16" s="6">
        <v>312</v>
      </c>
      <c r="H16" s="6">
        <v>6</v>
      </c>
      <c r="I16" s="6">
        <v>71</v>
      </c>
      <c r="J16" s="6">
        <f t="shared" si="1"/>
        <v>9</v>
      </c>
      <c r="K16" s="11">
        <f t="shared" si="2"/>
        <v>-1</v>
      </c>
      <c r="L16" s="6">
        <f t="shared" si="3"/>
        <v>383</v>
      </c>
      <c r="M16" s="11">
        <f t="shared" si="0"/>
        <v>1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0</v>
      </c>
      <c r="L18" s="6">
        <f t="shared" si="3"/>
        <v>108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1</v>
      </c>
      <c r="I39" s="6">
        <v>1</v>
      </c>
      <c r="J39" s="6">
        <f t="shared" si="1"/>
        <v>1</v>
      </c>
      <c r="K39" s="11">
        <f t="shared" si="5"/>
        <v>1</v>
      </c>
      <c r="L39" s="6">
        <f t="shared" si="3"/>
        <v>10</v>
      </c>
      <c r="M39" s="11">
        <f t="shared" si="6"/>
        <v>0</v>
      </c>
      <c r="N39" s="6">
        <f t="shared" si="4"/>
        <v>11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1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434</v>
      </c>
      <c r="F43" s="6">
        <v>10</v>
      </c>
      <c r="G43" s="6">
        <v>371</v>
      </c>
      <c r="H43" s="6">
        <v>3</v>
      </c>
      <c r="I43" s="6">
        <v>63</v>
      </c>
      <c r="J43" s="6">
        <f t="shared" si="1"/>
        <v>13</v>
      </c>
      <c r="K43" s="11">
        <f t="shared" si="5"/>
        <v>1</v>
      </c>
      <c r="L43" s="6">
        <f t="shared" si="3"/>
        <v>434</v>
      </c>
      <c r="M43" s="11">
        <f t="shared" si="6"/>
        <v>0</v>
      </c>
      <c r="N43" s="6">
        <f t="shared" si="4"/>
        <v>447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0</v>
      </c>
      <c r="E44" s="6">
        <v>176</v>
      </c>
      <c r="F44" s="6">
        <v>0</v>
      </c>
      <c r="G44" s="6">
        <v>112</v>
      </c>
      <c r="H44" s="6">
        <v>0</v>
      </c>
      <c r="I44" s="6">
        <v>64</v>
      </c>
      <c r="J44" s="6">
        <f t="shared" si="1"/>
        <v>0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1</v>
      </c>
      <c r="E51" s="6">
        <v>23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-1</v>
      </c>
      <c r="L51" s="6">
        <f t="shared" si="3"/>
        <v>24</v>
      </c>
      <c r="M51" s="11">
        <f t="shared" si="6"/>
        <v>1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17</v>
      </c>
      <c r="E54" s="15">
        <v>545</v>
      </c>
      <c r="F54" s="6">
        <v>6</v>
      </c>
      <c r="G54" s="6">
        <v>333</v>
      </c>
      <c r="H54" s="6">
        <v>12</v>
      </c>
      <c r="I54" s="6">
        <v>213</v>
      </c>
      <c r="J54" s="6">
        <f t="shared" si="1"/>
        <v>18</v>
      </c>
      <c r="K54" s="16">
        <f t="shared" si="5"/>
        <v>1</v>
      </c>
      <c r="L54" s="15">
        <f t="shared" si="3"/>
        <v>546</v>
      </c>
      <c r="M54" s="16">
        <f t="shared" si="6"/>
        <v>1</v>
      </c>
      <c r="N54" s="15">
        <f t="shared" si="4"/>
        <v>564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4</v>
      </c>
      <c r="E59" s="6">
        <v>52</v>
      </c>
      <c r="F59" s="6">
        <v>0</v>
      </c>
      <c r="G59" s="6">
        <v>30</v>
      </c>
      <c r="H59" s="6">
        <v>6</v>
      </c>
      <c r="I59" s="6">
        <v>22</v>
      </c>
      <c r="J59" s="6">
        <f t="shared" si="1"/>
        <v>6</v>
      </c>
      <c r="K59" s="11">
        <f t="shared" si="5"/>
        <v>2</v>
      </c>
      <c r="L59" s="6">
        <f t="shared" si="3"/>
        <v>52</v>
      </c>
      <c r="M59" s="11">
        <f t="shared" si="6"/>
        <v>0</v>
      </c>
      <c r="N59" s="6">
        <f t="shared" si="4"/>
        <v>58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140</v>
      </c>
      <c r="F75" s="6">
        <v>0</v>
      </c>
      <c r="G75" s="6">
        <v>82</v>
      </c>
      <c r="H75" s="6">
        <v>2</v>
      </c>
      <c r="I75" s="6">
        <v>58</v>
      </c>
      <c r="J75" s="6">
        <f t="shared" si="9"/>
        <v>2</v>
      </c>
      <c r="K75" s="11">
        <f t="shared" si="7"/>
        <v>1</v>
      </c>
      <c r="L75" s="6">
        <f t="shared" si="10"/>
        <v>140</v>
      </c>
      <c r="M75" s="11">
        <f t="shared" si="8"/>
        <v>0</v>
      </c>
      <c r="N75" s="6">
        <f t="shared" si="11"/>
        <v>142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23</v>
      </c>
      <c r="F89" s="6">
        <v>0</v>
      </c>
      <c r="G89" s="6">
        <v>13</v>
      </c>
      <c r="H89" s="6">
        <v>3</v>
      </c>
      <c r="I89" s="6">
        <v>10</v>
      </c>
      <c r="J89" s="6">
        <f t="shared" si="9"/>
        <v>3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50</v>
      </c>
      <c r="F110" s="6">
        <v>2</v>
      </c>
      <c r="G110" s="6">
        <v>46</v>
      </c>
      <c r="H110" s="6">
        <v>0</v>
      </c>
      <c r="I110" s="6">
        <v>4</v>
      </c>
      <c r="J110" s="6">
        <f t="shared" si="9"/>
        <v>2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52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-5</v>
      </c>
      <c r="L114" s="6">
        <f t="shared" si="10"/>
        <v>57</v>
      </c>
      <c r="M114" s="11">
        <f t="shared" si="13"/>
        <v>5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63</v>
      </c>
      <c r="E120" s="6">
        <v>1081</v>
      </c>
      <c r="F120" s="6">
        <v>14</v>
      </c>
      <c r="G120" s="6">
        <v>552</v>
      </c>
      <c r="H120" s="6">
        <v>46</v>
      </c>
      <c r="I120" s="6">
        <v>535</v>
      </c>
      <c r="J120" s="6">
        <f>+H120+F120</f>
        <v>60</v>
      </c>
      <c r="K120" s="11">
        <f t="shared" si="12"/>
        <v>-3</v>
      </c>
      <c r="L120" s="6">
        <f t="shared" si="10"/>
        <v>1087</v>
      </c>
      <c r="M120" s="11">
        <f t="shared" si="13"/>
        <v>6</v>
      </c>
      <c r="N120" s="6">
        <f t="shared" si="11"/>
        <v>1147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230</v>
      </c>
      <c r="E121" s="10">
        <f>SUM(E4:E120)</f>
        <v>11218</v>
      </c>
      <c r="F121" s="10">
        <f>SUM(F4:F119)+F120</f>
        <v>86</v>
      </c>
      <c r="G121" s="10">
        <f>SUM(G4:G119)+G120</f>
        <v>8698</v>
      </c>
      <c r="H121" s="10">
        <f>SUM(H4:H119)+H120</f>
        <v>143</v>
      </c>
      <c r="I121" s="10">
        <f>SUM(I4:I119)+I120</f>
        <v>2535</v>
      </c>
      <c r="J121" s="10">
        <f>SUM(J4:J119)+J120</f>
        <v>229</v>
      </c>
      <c r="K121" s="13">
        <f t="shared" ref="K121:M121" si="14">SUM(K4:K119)+K120</f>
        <v>-1</v>
      </c>
      <c r="L121" s="10">
        <f t="shared" si="14"/>
        <v>11233</v>
      </c>
      <c r="M121" s="13">
        <f t="shared" si="14"/>
        <v>15</v>
      </c>
      <c r="N121" s="10">
        <f>SUM(N4:N119)+N120</f>
        <v>11462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2020-07-02T14:10:54Z</dcterms:modified>
</cp:coreProperties>
</file>