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8-2020\"/>
    </mc:Choice>
  </mc:AlternateContent>
  <xr:revisionPtr revIDLastSave="0" documentId="13_ncr:1000001_{43E97BC9-9A66-CC4D-B736-F750FFBCB9C1}" xr6:coauthVersionLast="45" xr6:coauthVersionMax="45" xr10:uidLastSave="{00000000-0000-0000-0000-000000000000}"/>
  <bookViews>
    <workbookView xWindow="0" yWindow="0" windowWidth="20520" windowHeight="9465" xr2:uid="{00000000-000D-0000-FFFF-FFFF00000000}"/>
  </bookViews>
  <sheets>
    <sheet name="Foglio2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3" i="1" l="1"/>
  <c r="D121" i="1"/>
  <c r="J120" i="1"/>
  <c r="E121" i="1"/>
  <c r="J5" i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/>
  <c r="L7" i="1"/>
  <c r="M7" i="1"/>
  <c r="I121" i="1"/>
  <c r="L5" i="1"/>
  <c r="M5" i="1"/>
  <c r="L6" i="1"/>
  <c r="M6" i="1"/>
  <c r="L8" i="1"/>
  <c r="N8" i="1"/>
  <c r="L9" i="1"/>
  <c r="N9" i="1"/>
  <c r="L10" i="1"/>
  <c r="L11" i="1"/>
  <c r="M11" i="1"/>
  <c r="L12" i="1"/>
  <c r="N12" i="1"/>
  <c r="L13" i="1"/>
  <c r="N13" i="1"/>
  <c r="L14" i="1"/>
  <c r="M14" i="1"/>
  <c r="L15" i="1"/>
  <c r="M15" i="1"/>
  <c r="L16" i="1"/>
  <c r="L17" i="1"/>
  <c r="N17" i="1"/>
  <c r="L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L27" i="1"/>
  <c r="M27" i="1"/>
  <c r="L28" i="1"/>
  <c r="M28" i="1"/>
  <c r="L29" i="1"/>
  <c r="N29" i="1"/>
  <c r="L30" i="1"/>
  <c r="L31" i="1"/>
  <c r="L32" i="1"/>
  <c r="M32" i="1"/>
  <c r="L33" i="1"/>
  <c r="M33" i="1"/>
  <c r="L34" i="1"/>
  <c r="L35" i="1"/>
  <c r="L36" i="1"/>
  <c r="N36" i="1"/>
  <c r="L37" i="1"/>
  <c r="N37" i="1"/>
  <c r="L38" i="1"/>
  <c r="L39" i="1"/>
  <c r="M39" i="1"/>
  <c r="L40" i="1"/>
  <c r="N40" i="1"/>
  <c r="L41" i="1"/>
  <c r="N41" i="1"/>
  <c r="L42" i="1"/>
  <c r="L43" i="1"/>
  <c r="M43" i="1"/>
  <c r="L44" i="1"/>
  <c r="M44" i="1"/>
  <c r="L45" i="1"/>
  <c r="N45" i="1"/>
  <c r="L46" i="1"/>
  <c r="M46" i="1"/>
  <c r="L47" i="1"/>
  <c r="M47" i="1"/>
  <c r="L48" i="1"/>
  <c r="N48" i="1"/>
  <c r="L49" i="1"/>
  <c r="M49" i="1"/>
  <c r="L50" i="1"/>
  <c r="M50" i="1"/>
  <c r="L51" i="1"/>
  <c r="M51" i="1"/>
  <c r="L52" i="1"/>
  <c r="M52" i="1"/>
  <c r="L53" i="1"/>
  <c r="M53" i="1"/>
  <c r="L54" i="1"/>
  <c r="L55" i="1"/>
  <c r="M55" i="1"/>
  <c r="L56" i="1"/>
  <c r="N56" i="1"/>
  <c r="L57" i="1"/>
  <c r="N57" i="1"/>
  <c r="L58" i="1"/>
  <c r="L59" i="1"/>
  <c r="M59" i="1"/>
  <c r="L60" i="1"/>
  <c r="N60" i="1"/>
  <c r="L62" i="1"/>
  <c r="M62" i="1"/>
  <c r="L63" i="1"/>
  <c r="M63" i="1"/>
  <c r="L64" i="1"/>
  <c r="M64" i="1"/>
  <c r="L65" i="1"/>
  <c r="N65" i="1"/>
  <c r="L66" i="1"/>
  <c r="M66" i="1"/>
  <c r="L67" i="1"/>
  <c r="M67" i="1"/>
  <c r="L68" i="1"/>
  <c r="L69" i="1"/>
  <c r="M69" i="1"/>
  <c r="L70" i="1"/>
  <c r="L71" i="1"/>
  <c r="M71" i="1"/>
  <c r="L72" i="1"/>
  <c r="M72" i="1"/>
  <c r="L73" i="1"/>
  <c r="N73" i="1"/>
  <c r="L74" i="1"/>
  <c r="L75" i="1"/>
  <c r="M75" i="1"/>
  <c r="L76" i="1"/>
  <c r="L77" i="1"/>
  <c r="N77" i="1"/>
  <c r="L78" i="1"/>
  <c r="M78" i="1"/>
  <c r="L79" i="1"/>
  <c r="M79" i="1"/>
  <c r="L80" i="1"/>
  <c r="L81" i="1"/>
  <c r="M81" i="1"/>
  <c r="L82" i="1"/>
  <c r="L83" i="1"/>
  <c r="M83" i="1"/>
  <c r="L84" i="1"/>
  <c r="L85" i="1"/>
  <c r="M85" i="1"/>
  <c r="L86" i="1"/>
  <c r="M86" i="1"/>
  <c r="L87" i="1"/>
  <c r="M87" i="1"/>
  <c r="L88" i="1"/>
  <c r="M88" i="1"/>
  <c r="L89" i="1"/>
  <c r="N89" i="1"/>
  <c r="L90" i="1"/>
  <c r="L91" i="1"/>
  <c r="M91" i="1"/>
  <c r="L92" i="1"/>
  <c r="L93" i="1"/>
  <c r="N93" i="1"/>
  <c r="L94" i="1"/>
  <c r="L95" i="1"/>
  <c r="M95" i="1"/>
  <c r="L96" i="1"/>
  <c r="M96" i="1"/>
  <c r="L97" i="1"/>
  <c r="M97" i="1"/>
  <c r="L98" i="1"/>
  <c r="L99" i="1"/>
  <c r="M99" i="1"/>
  <c r="L100" i="1"/>
  <c r="L101" i="1"/>
  <c r="N101" i="1"/>
  <c r="L102" i="1"/>
  <c r="L103" i="1"/>
  <c r="M103" i="1"/>
  <c r="L104" i="1"/>
  <c r="M104" i="1"/>
  <c r="L105" i="1"/>
  <c r="N105" i="1"/>
  <c r="L106" i="1"/>
  <c r="L107" i="1"/>
  <c r="M107" i="1"/>
  <c r="L108" i="1"/>
  <c r="M108" i="1"/>
  <c r="L109" i="1"/>
  <c r="N109" i="1"/>
  <c r="L110" i="1"/>
  <c r="M110" i="1"/>
  <c r="L111" i="1"/>
  <c r="M111" i="1"/>
  <c r="L112" i="1"/>
  <c r="M112" i="1"/>
  <c r="L113" i="1"/>
  <c r="N113" i="1"/>
  <c r="L114" i="1"/>
  <c r="L115" i="1"/>
  <c r="M115" i="1"/>
  <c r="L116" i="1"/>
  <c r="L117" i="1"/>
  <c r="N117" i="1"/>
  <c r="L118" i="1"/>
  <c r="M118" i="1"/>
  <c r="L119" i="1"/>
  <c r="M119" i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<sst xmlns="http://schemas.openxmlformats.org/spreadsheetml/2006/main" count="250" uniqueCount="246">
  <si>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</si>
  <si>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</si>
  <si>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</si>
  <si>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</si>
  <si>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</si>
  <si>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</si>
  <si>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</si>
  <si>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</si>
  <si>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</si>
  <si>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</si>
  <si>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</si>
  <si>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</si>
  <si>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</si>
  <si>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</si>
  <si>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</si>
  <si>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</si>
  <si>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</si>
  <si>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</si>
  <si>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</si>
  <si>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</si>
  <si>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</si>
  <si>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</si>
  <si>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</si>
  <si>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</si>
  <si>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</si>
  <si>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</si>
  <si>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</si>
  <si>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</si>
  <si>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</si>
  <si>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</si>
  <si>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</si>
  <si>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</si>
  <si>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</si>
  <si>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</si>
  <si>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</si>
  <si>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</si>
  <si>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</si>
  <si>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</si>
  <si>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</si>
  <si>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</si>
  <si>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</si>
  <si>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</si>
  <si>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</si>
  <si>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</si>
  <si>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</si>
  <si>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</si>
  <si>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</si>
  <si>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</si>
  <si>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</si>
  <si>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</si>
  <si>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</si>
  <si>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</si>
  <si>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</si>
  <si>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</si>
  <si>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</si>
  <si>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</si>
  <si>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</si>
  <si>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</si>
  <si>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</si>
  <si>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</si>
  <si>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</si>
  <si>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</si>
  <si>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</si>
  <si>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</si>
  <si>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</si>
  <si>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</si>
  <si>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</si>
  <si>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</si>
  <si>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</si>
  <si>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</si>
  <si>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</si>
  <si>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</si>
  <si>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</si>
  <si>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</si>
  <si>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</si>
  <si>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</si>
  <si>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</si>
  <si>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</si>
  <si>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</si>
  <si>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</si>
  <si>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</si>
  <si>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</si>
  <si>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</si>
  <si>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</si>
  <si>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</si>
  <si>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</si>
  <si>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</si>
  <si>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</si>
  <si>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</si>
  <si>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</si>
  <si>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</si>
  <si>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</si>
  <si>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</si>
  <si>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</si>
  <si>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</si>
  <si>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</si>
  <si>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</si>
  <si>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</si>
  <si>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</si>
  <si>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</si>
  <si>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</si>
  <si>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</si>
  <si>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</si>
  <si>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</si>
  <si>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</si>
  <si>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</si>
  <si>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</si>
  <si>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</si>
  <si>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</si>
  <si>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</si>
  <si>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</si>
  <si>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</si>
  <si>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</si>
  <si>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</si>
  <si>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</si>
  <si>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</si>
  <si>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</si>
  <si>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</si>
  <si>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</si>
  <si>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</si>
  <si>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</si>
  <si>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</si>
  <si>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</si>
  <si>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</si>
  <si>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</si>
  <si>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</si>
  <si>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</si>
  <si>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</si>
  <si>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</si>
  <si>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</si>
  <si>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</si>
  <si>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</si>
  <si>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</si>
  <si>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</si>
  <si>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</si>
  <si>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</si>
  <si>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</si>
  <si>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</si>
  <si>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</si>
  <si>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</si>
  <si>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</si>
  <si>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</si>
  <si>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</si>
  <si>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</si>
  <si>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</si>
  <si>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</si>
  <si>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</si>
  <si>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</si>
  <si>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</si>
  <si>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</si>
  <si>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</si>
  <si>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</si>
  <si>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</si>
  <si>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</si>
  <si>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</si>
  <si>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</si>
  <si>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</si>
  <si>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</si>
  <si>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</si>
  <si>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</si>
  <si>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</si>
  <si>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</si>
  <si>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</si>
  <si>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</si>
  <si>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</si>
  <si>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</si>
  <si>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</si>
  <si>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</si>
  <si>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</si>
  <si>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</si>
  <si>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</si>
  <si>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</si>
  <si>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</si>
  <si>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</si>
  <si>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</si>
  <si>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</si>
  <si>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</si>
  <si>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</si>
  <si>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</si>
  <si>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</si>
  <si>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</si>
  <si>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</si>
  <si>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</si>
  <si>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</si>
  <si>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</si>
  <si>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</si>
  <si>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</si>
  <si>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</si>
  <si>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</si>
  <si>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</si>
  <si>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</si>
  <si>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</si>
  <si>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</si>
  <si>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</si>
  <si>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</si>
  <si>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</si>
  <si>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</si>
  <si>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</si>
  <si>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</si>
  <si>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</si>
  <si>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</si>
  <si>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</si>
  <si>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</si>
  <si>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</si>
  <si>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</si>
  <si>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</si>
  <si>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</si>
  <si>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</si>
  <si>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</si>
  <si>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</si>
  <si>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</si>
  <si>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</si>
  <si>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</si>
  <si>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</si>
  <si>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</si>
  <si>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</si>
  <si>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</si>
  <si>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</si>
  <si>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</si>
  <si>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</si>
  <si>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</si>
  <si>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</si>
  <si>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</si>
  <si>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</si>
  <si>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</si>
  <si>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</si>
  <si>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</si>
  <si>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</si>
  <si>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</si>
  <si>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</si>
  <si>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</si>
  <si>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</si>
  <si>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</si>
  <si>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</si>
  <si>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</si>
  <si>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</si>
  <si>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01-08-2020</t>
  </si>
  <si>
    <t>Numero casi di QUARANTENE/ISOLAMENTI CONCLUSI al 01-08-2020</t>
  </si>
  <si>
    <t>Isolamento/Qarantena al 02-08-2020</t>
  </si>
  <si>
    <t>Numero casi di QUARANTENE IN CORSO al 02-08-2020</t>
  </si>
  <si>
    <t>Numero casi di QUARANTENE CONCLUSE al 02-08-2020</t>
  </si>
  <si>
    <t>Numero casi di ISOLAMENTI DOMICILIARI FIDUCIARI IN CORSO al 02-08-2020</t>
  </si>
  <si>
    <t>Numero casi di ISOLAMENTI DOMICILIARI FIDUCIARI CONCLUSI al 02-08-2020</t>
  </si>
  <si>
    <t>Numero casi di QUARANTENE/ISOLAMENTI IN CORSO al 02-08-2020</t>
  </si>
  <si>
    <t>Numero casi di QUARANTENE/ISOLAMENTI CONCLUSI al 02-08-2020</t>
  </si>
  <si>
    <t>Totale casi di QUARANTENE/ISOLAMENTI al 02-08-2020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</si>
</sst>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56" zoomScale="70" zoomScaleNormal="70" workbookViewId="0">
      <selection activeCell="L13" sqref="L13"/>
    </sheetView>
  </sheetViews>
  <sheetFormatPr defaultRowHeight="15" x14ac:dyDescent="0.2"/>
  <cols>
    <col min="1" max="1" width="18.16015625" bestFit="1" customWidth="1"/>
    <col min="2" max="2" width="19.37109375" customWidth="1"/>
    <col min="3" max="3" width="23.13671875" bestFit="1" customWidth="1"/>
    <col min="4" max="9" width="29.86328125" style="2" hidden="1" customWidth="1"/>
    <col min="10" max="10" width="29.86328125" style="2" customWidth="1"/>
    <col min="11" max="11" width="20.58203125" style="2" customWidth="1"/>
    <col min="12" max="12" width="29.86328125" style="2" customWidth="1"/>
    <col min="13" max="13" width="20.58203125" style="2" customWidth="1"/>
    <col min="14" max="14" width="25.69140625" style="2" customWidth="1"/>
  </cols>
  <sheetData>
    <row r="1" spans="1:14" x14ac:dyDescent="0.2">
      <c r="A1" s="1" t="s">
        <v>238</v>
      </c>
    </row>
    <row r="3" spans="1:14" ht="41.25" x14ac:dyDescent="0.2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239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245</v>
      </c>
    </row>
    <row r="4" spans="1:14" ht="20.100000000000001" customHeight="1" x14ac:dyDescent="0.2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.100000000000001" customHeight="1" x14ac:dyDescent="0.2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">
      <c r="A7" s="5">
        <v>21004</v>
      </c>
      <c r="B7" s="5" t="s">
        <v>9</v>
      </c>
      <c r="C7" s="5" t="s">
        <v>10</v>
      </c>
      <c r="D7" s="6">
        <v>9</v>
      </c>
      <c r="E7" s="6">
        <v>568</v>
      </c>
      <c r="F7" s="6">
        <v>7</v>
      </c>
      <c r="G7" s="6">
        <v>486</v>
      </c>
      <c r="H7" s="6">
        <v>3</v>
      </c>
      <c r="I7" s="6">
        <v>82</v>
      </c>
      <c r="J7" s="6">
        <f t="shared" si="1"/>
        <v>10</v>
      </c>
      <c r="K7" s="11">
        <f>J7-D7</f>
        <v>1</v>
      </c>
      <c r="L7" s="6">
        <f>G7+I7</f>
        <v>568</v>
      </c>
      <c r="M7" s="11">
        <f>L7-E7</f>
        <v>0</v>
      </c>
      <c r="N7" s="6">
        <f t="shared" si="4"/>
        <v>578</v>
      </c>
    </row>
    <row r="8" spans="1:14" ht="20.100000000000001" customHeight="1" x14ac:dyDescent="0.2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">
      <c r="A11" s="5">
        <v>21008</v>
      </c>
      <c r="B11" s="5" t="s">
        <v>17</v>
      </c>
      <c r="C11" s="5" t="s">
        <v>18</v>
      </c>
      <c r="D11" s="6">
        <v>120</v>
      </c>
      <c r="E11" s="6">
        <v>2375</v>
      </c>
      <c r="F11" s="6">
        <v>38</v>
      </c>
      <c r="G11" s="6">
        <v>1997</v>
      </c>
      <c r="H11" s="6">
        <v>78</v>
      </c>
      <c r="I11" s="6">
        <v>383</v>
      </c>
      <c r="J11" s="6">
        <f t="shared" si="1"/>
        <v>116</v>
      </c>
      <c r="K11" s="11">
        <f t="shared" si="2"/>
        <v>-4</v>
      </c>
      <c r="L11" s="6">
        <f t="shared" si="3"/>
        <v>2380</v>
      </c>
      <c r="M11" s="11">
        <f t="shared" si="0"/>
        <v>5</v>
      </c>
      <c r="N11" s="6">
        <f>L11+J11</f>
        <v>2496</v>
      </c>
    </row>
    <row r="12" spans="1:14" ht="20.100000000000001" customHeight="1" x14ac:dyDescent="0.2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">
      <c r="A14" s="5">
        <v>21011</v>
      </c>
      <c r="B14" s="5" t="s">
        <v>23</v>
      </c>
      <c r="C14" s="5" t="s">
        <v>24</v>
      </c>
      <c r="D14" s="6">
        <v>12</v>
      </c>
      <c r="E14" s="6">
        <v>476</v>
      </c>
      <c r="F14" s="6">
        <v>0</v>
      </c>
      <c r="G14" s="6">
        <v>341</v>
      </c>
      <c r="H14" s="6">
        <v>12</v>
      </c>
      <c r="I14" s="6">
        <v>136</v>
      </c>
      <c r="J14" s="6">
        <f t="shared" si="1"/>
        <v>12</v>
      </c>
      <c r="K14" s="11">
        <f t="shared" si="2"/>
        <v>0</v>
      </c>
      <c r="L14" s="6">
        <f t="shared" si="3"/>
        <v>477</v>
      </c>
      <c r="M14" s="11">
        <f>L14-E14</f>
        <v>1</v>
      </c>
      <c r="N14" s="6">
        <f t="shared" si="4"/>
        <v>489</v>
      </c>
    </row>
    <row r="15" spans="1:14" ht="20.100000000000001" customHeight="1" x14ac:dyDescent="0.2">
      <c r="A15" s="5">
        <v>21012</v>
      </c>
      <c r="B15" s="5" t="s">
        <v>25</v>
      </c>
      <c r="C15" s="5" t="s">
        <v>26</v>
      </c>
      <c r="D15" s="6">
        <v>14</v>
      </c>
      <c r="E15" s="6">
        <v>39</v>
      </c>
      <c r="F15" s="6">
        <v>11</v>
      </c>
      <c r="G15" s="6">
        <v>33</v>
      </c>
      <c r="H15" s="6">
        <v>2</v>
      </c>
      <c r="I15" s="6">
        <v>7</v>
      </c>
      <c r="J15" s="6">
        <f t="shared" si="1"/>
        <v>13</v>
      </c>
      <c r="K15" s="11">
        <f t="shared" si="2"/>
        <v>-1</v>
      </c>
      <c r="L15" s="6">
        <f t="shared" si="3"/>
        <v>40</v>
      </c>
      <c r="M15" s="11">
        <f t="shared" si="0"/>
        <v>1</v>
      </c>
      <c r="N15" s="6">
        <f t="shared" si="4"/>
        <v>53</v>
      </c>
    </row>
    <row r="16" spans="1:14" ht="20.100000000000001" customHeight="1" x14ac:dyDescent="0.2">
      <c r="A16" s="5">
        <v>21013</v>
      </c>
      <c r="B16" s="5" t="s">
        <v>27</v>
      </c>
      <c r="C16" s="5" t="s">
        <v>28</v>
      </c>
      <c r="D16" s="6">
        <v>17</v>
      </c>
      <c r="E16" s="6">
        <v>405</v>
      </c>
      <c r="F16" s="6">
        <v>13</v>
      </c>
      <c r="G16" s="6">
        <v>320</v>
      </c>
      <c r="H16" s="6">
        <v>5</v>
      </c>
      <c r="I16" s="6">
        <v>85</v>
      </c>
      <c r="J16" s="6">
        <f t="shared" si="1"/>
        <v>18</v>
      </c>
      <c r="K16" s="11">
        <f t="shared" si="2"/>
        <v>1</v>
      </c>
      <c r="L16" s="6">
        <f t="shared" si="3"/>
        <v>405</v>
      </c>
      <c r="M16" s="11">
        <f t="shared" si="0"/>
        <v>0</v>
      </c>
      <c r="N16" s="6">
        <f>L16+J16</f>
        <v>423</v>
      </c>
    </row>
    <row r="17" spans="1:14" ht="20.100000000000001" customHeight="1" x14ac:dyDescent="0.2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8</v>
      </c>
      <c r="G22" s="6">
        <v>275</v>
      </c>
      <c r="H22" s="6">
        <v>1</v>
      </c>
      <c r="I22" s="6">
        <v>35</v>
      </c>
      <c r="J22" s="6">
        <f t="shared" si="1"/>
        <v>9</v>
      </c>
      <c r="K22" s="16">
        <f t="shared" si="2"/>
        <v>6</v>
      </c>
      <c r="L22" s="15">
        <f t="shared" si="3"/>
        <v>310</v>
      </c>
      <c r="M22" s="16">
        <f t="shared" si="0"/>
        <v>1</v>
      </c>
      <c r="N22" s="15">
        <f>L22+J22</f>
        <v>319</v>
      </c>
    </row>
    <row r="23" spans="1:14" ht="20.100000000000001" customHeight="1" x14ac:dyDescent="0.2">
      <c r="A23" s="5">
        <v>21020</v>
      </c>
      <c r="B23" s="5" t="s">
        <v>41</v>
      </c>
      <c r="C23" s="5" t="s">
        <v>42</v>
      </c>
      <c r="D23" s="6">
        <v>13</v>
      </c>
      <c r="E23" s="6">
        <v>13</v>
      </c>
      <c r="F23" s="6">
        <v>13</v>
      </c>
      <c r="G23" s="6">
        <v>5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26</v>
      </c>
    </row>
    <row r="24" spans="1:14" s="17" customFormat="1" ht="20.100000000000001" customHeight="1" x14ac:dyDescent="0.2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">
      <c r="A25" s="5">
        <v>21022</v>
      </c>
      <c r="B25" s="5" t="s">
        <v>45</v>
      </c>
      <c r="C25" s="5" t="s">
        <v>46</v>
      </c>
      <c r="D25" s="6">
        <v>1</v>
      </c>
      <c r="E25" s="6">
        <v>89</v>
      </c>
      <c r="F25" s="6">
        <v>0</v>
      </c>
      <c r="G25" s="6">
        <v>55</v>
      </c>
      <c r="H25" s="6">
        <v>1</v>
      </c>
      <c r="I25" s="6">
        <v>34</v>
      </c>
      <c r="J25" s="6">
        <f t="shared" si="1"/>
        <v>1</v>
      </c>
      <c r="K25" s="11">
        <f>J25-D25</f>
        <v>0</v>
      </c>
      <c r="L25" s="6">
        <f t="shared" si="3"/>
        <v>89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">
      <c r="A26" s="5">
        <v>21023</v>
      </c>
      <c r="B26" s="5" t="s">
        <v>47</v>
      </c>
      <c r="C26" s="5" t="s">
        <v>48</v>
      </c>
      <c r="D26" s="6">
        <v>3</v>
      </c>
      <c r="E26" s="6">
        <v>55</v>
      </c>
      <c r="F26" s="6">
        <v>0</v>
      </c>
      <c r="G26" s="6">
        <v>47</v>
      </c>
      <c r="H26" s="6">
        <v>2</v>
      </c>
      <c r="I26" s="6">
        <v>9</v>
      </c>
      <c r="J26" s="6">
        <f t="shared" si="1"/>
        <v>2</v>
      </c>
      <c r="K26" s="11">
        <f t="shared" si="2"/>
        <v>-1</v>
      </c>
      <c r="L26" s="6">
        <f t="shared" si="3"/>
        <v>56</v>
      </c>
      <c r="M26" s="11">
        <f t="shared" si="0"/>
        <v>1</v>
      </c>
      <c r="N26" s="6">
        <f>L26+J26</f>
        <v>58</v>
      </c>
    </row>
    <row r="27" spans="1:14" ht="20.100000000000001" customHeight="1" x14ac:dyDescent="0.2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0</v>
      </c>
      <c r="G31" s="6">
        <v>37</v>
      </c>
      <c r="H31" s="6">
        <v>1</v>
      </c>
      <c r="I31" s="6">
        <v>13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">
      <c r="A32" s="5">
        <v>21029</v>
      </c>
      <c r="B32" s="5" t="s">
        <v>59</v>
      </c>
      <c r="C32" s="5" t="s">
        <v>60</v>
      </c>
      <c r="D32" s="6">
        <v>5</v>
      </c>
      <c r="E32" s="6">
        <v>108</v>
      </c>
      <c r="F32" s="6">
        <v>1</v>
      </c>
      <c r="G32" s="6">
        <v>84</v>
      </c>
      <c r="H32" s="6">
        <v>4</v>
      </c>
      <c r="I32" s="6">
        <v>24</v>
      </c>
      <c r="J32" s="6">
        <f t="shared" si="1"/>
        <v>5</v>
      </c>
      <c r="K32" s="11">
        <f t="shared" si="2"/>
        <v>0</v>
      </c>
      <c r="L32" s="6">
        <f t="shared" si="3"/>
        <v>108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">
      <c r="A34" s="5">
        <v>21031</v>
      </c>
      <c r="B34" s="5" t="s">
        <v>63</v>
      </c>
      <c r="C34" s="5" t="s">
        <v>64</v>
      </c>
      <c r="D34" s="6">
        <v>4</v>
      </c>
      <c r="E34" s="6">
        <v>72</v>
      </c>
      <c r="F34" s="6">
        <v>1</v>
      </c>
      <c r="G34" s="6">
        <v>53</v>
      </c>
      <c r="H34" s="6">
        <v>3</v>
      </c>
      <c r="I34" s="6">
        <v>19</v>
      </c>
      <c r="J34" s="6">
        <f t="shared" si="1"/>
        <v>4</v>
      </c>
      <c r="K34" s="11">
        <f t="shared" si="2"/>
        <v>0</v>
      </c>
      <c r="L34" s="6">
        <f t="shared" si="3"/>
        <v>72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">
      <c r="A38" s="14">
        <v>21035</v>
      </c>
      <c r="B38" s="14" t="s">
        <v>70</v>
      </c>
      <c r="C38" s="14" t="s">
        <v>71</v>
      </c>
      <c r="D38" s="15">
        <v>2</v>
      </c>
      <c r="E38" s="15">
        <v>20</v>
      </c>
      <c r="F38" s="6">
        <v>1</v>
      </c>
      <c r="G38" s="6">
        <v>12</v>
      </c>
      <c r="H38" s="6">
        <v>1</v>
      </c>
      <c r="I38" s="6">
        <v>8</v>
      </c>
      <c r="J38" s="6">
        <f t="shared" si="1"/>
        <v>2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22</v>
      </c>
    </row>
    <row r="39" spans="1:14" ht="20.100000000000001" customHeight="1" x14ac:dyDescent="0.2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0</v>
      </c>
      <c r="I39" s="6">
        <v>4</v>
      </c>
      <c r="J39" s="6">
        <f t="shared" si="1"/>
        <v>0</v>
      </c>
      <c r="K39" s="11">
        <f t="shared" si="5"/>
        <v>-1</v>
      </c>
      <c r="L39" s="6">
        <f t="shared" si="3"/>
        <v>13</v>
      </c>
      <c r="M39" s="11">
        <f t="shared" si="6"/>
        <v>1</v>
      </c>
      <c r="N39" s="6">
        <f t="shared" si="4"/>
        <v>13</v>
      </c>
    </row>
    <row r="40" spans="1:14" ht="20.100000000000001" customHeight="1" x14ac:dyDescent="0.2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.100000000000001" customHeight="1" x14ac:dyDescent="0.2">
      <c r="A41" s="5">
        <v>21038</v>
      </c>
      <c r="B41" s="5" t="s">
        <v>76</v>
      </c>
      <c r="C41" s="5" t="s">
        <v>77</v>
      </c>
      <c r="D41" s="6">
        <v>3</v>
      </c>
      <c r="E41" s="6">
        <v>64</v>
      </c>
      <c r="F41" s="6">
        <v>0</v>
      </c>
      <c r="G41" s="6">
        <v>25</v>
      </c>
      <c r="H41" s="6">
        <v>3</v>
      </c>
      <c r="I41" s="6">
        <v>39</v>
      </c>
      <c r="J41" s="6">
        <f t="shared" si="1"/>
        <v>3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67</v>
      </c>
    </row>
    <row r="42" spans="1:14" ht="20.100000000000001" customHeight="1" x14ac:dyDescent="0.2">
      <c r="A42" s="5">
        <v>21039</v>
      </c>
      <c r="B42" s="5" t="s">
        <v>78</v>
      </c>
      <c r="C42" s="5" t="s">
        <v>79</v>
      </c>
      <c r="D42" s="6">
        <v>1</v>
      </c>
      <c r="E42" s="6">
        <v>98</v>
      </c>
      <c r="F42" s="6">
        <v>0</v>
      </c>
      <c r="G42" s="6">
        <v>84</v>
      </c>
      <c r="H42" s="6">
        <v>1</v>
      </c>
      <c r="I42" s="6">
        <v>14</v>
      </c>
      <c r="J42" s="6">
        <f t="shared" si="1"/>
        <v>1</v>
      </c>
      <c r="K42" s="11">
        <f t="shared" si="5"/>
        <v>0</v>
      </c>
      <c r="L42" s="6">
        <f t="shared" si="3"/>
        <v>98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">
      <c r="A43" s="5">
        <v>21040</v>
      </c>
      <c r="B43" s="5" t="s">
        <v>80</v>
      </c>
      <c r="C43" s="5" t="s">
        <v>81</v>
      </c>
      <c r="D43" s="6">
        <v>29</v>
      </c>
      <c r="E43" s="6">
        <v>465</v>
      </c>
      <c r="F43" s="6">
        <v>20</v>
      </c>
      <c r="G43" s="6">
        <v>379</v>
      </c>
      <c r="H43" s="6">
        <v>6</v>
      </c>
      <c r="I43" s="6">
        <v>89</v>
      </c>
      <c r="J43" s="6">
        <f t="shared" si="1"/>
        <v>26</v>
      </c>
      <c r="K43" s="11">
        <f t="shared" si="5"/>
        <v>-3</v>
      </c>
      <c r="L43" s="6">
        <f t="shared" si="3"/>
        <v>468</v>
      </c>
      <c r="M43" s="11">
        <f t="shared" si="6"/>
        <v>3</v>
      </c>
      <c r="N43" s="6">
        <f t="shared" si="4"/>
        <v>494</v>
      </c>
    </row>
    <row r="44" spans="1:14" ht="20.100000000000001" customHeight="1" x14ac:dyDescent="0.2">
      <c r="A44" s="5">
        <v>21041</v>
      </c>
      <c r="B44" s="5" t="s">
        <v>82</v>
      </c>
      <c r="C44" s="5" t="s">
        <v>82</v>
      </c>
      <c r="D44" s="6">
        <v>21</v>
      </c>
      <c r="E44" s="6">
        <v>179</v>
      </c>
      <c r="F44" s="6">
        <v>9</v>
      </c>
      <c r="G44" s="6">
        <v>115</v>
      </c>
      <c r="H44" s="6">
        <v>9</v>
      </c>
      <c r="I44" s="6">
        <v>67</v>
      </c>
      <c r="J44" s="6">
        <f t="shared" si="1"/>
        <v>18</v>
      </c>
      <c r="K44" s="11">
        <f t="shared" si="5"/>
        <v>-3</v>
      </c>
      <c r="L44" s="6">
        <f t="shared" si="3"/>
        <v>182</v>
      </c>
      <c r="M44" s="11">
        <f t="shared" si="6"/>
        <v>3</v>
      </c>
      <c r="N44" s="6">
        <f t="shared" si="4"/>
        <v>200</v>
      </c>
    </row>
    <row r="45" spans="1:14" ht="20.100000000000001" customHeight="1" x14ac:dyDescent="0.2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">
      <c r="A49" s="5">
        <v>21046</v>
      </c>
      <c r="B49" s="5" t="s">
        <v>91</v>
      </c>
      <c r="C49" s="5" t="s">
        <v>92</v>
      </c>
      <c r="D49" s="6">
        <v>6</v>
      </c>
      <c r="E49" s="6">
        <v>18</v>
      </c>
      <c r="F49" s="6">
        <v>3</v>
      </c>
      <c r="G49" s="6">
        <v>8</v>
      </c>
      <c r="H49" s="6">
        <v>2</v>
      </c>
      <c r="I49" s="6">
        <v>11</v>
      </c>
      <c r="J49" s="6">
        <f t="shared" si="1"/>
        <v>5</v>
      </c>
      <c r="K49" s="11">
        <f t="shared" si="5"/>
        <v>-1</v>
      </c>
      <c r="L49" s="6">
        <f t="shared" si="3"/>
        <v>19</v>
      </c>
      <c r="M49" s="11">
        <f t="shared" si="6"/>
        <v>1</v>
      </c>
      <c r="N49" s="6">
        <f t="shared" si="4"/>
        <v>24</v>
      </c>
    </row>
    <row r="50" spans="1:14" s="17" customFormat="1" ht="20.100000000000001" customHeight="1" x14ac:dyDescent="0.2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3</v>
      </c>
      <c r="G51" s="6">
        <v>7</v>
      </c>
      <c r="H51" s="6">
        <v>6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.100000000000001" customHeight="1" x14ac:dyDescent="0.2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">
      <c r="A54" s="14">
        <v>21051</v>
      </c>
      <c r="B54" s="14" t="s">
        <v>101</v>
      </c>
      <c r="C54" s="14" t="s">
        <v>102</v>
      </c>
      <c r="D54" s="15">
        <v>76</v>
      </c>
      <c r="E54" s="15">
        <v>596</v>
      </c>
      <c r="F54" s="6">
        <v>23</v>
      </c>
      <c r="G54" s="6">
        <v>348</v>
      </c>
      <c r="H54" s="6">
        <v>51</v>
      </c>
      <c r="I54" s="6">
        <v>251</v>
      </c>
      <c r="J54" s="6">
        <f t="shared" si="1"/>
        <v>74</v>
      </c>
      <c r="K54" s="16">
        <f t="shared" si="5"/>
        <v>-2</v>
      </c>
      <c r="L54" s="15">
        <f t="shared" si="3"/>
        <v>599</v>
      </c>
      <c r="M54" s="16">
        <f t="shared" si="6"/>
        <v>3</v>
      </c>
      <c r="N54" s="15">
        <f t="shared" si="4"/>
        <v>673</v>
      </c>
    </row>
    <row r="55" spans="1:14" ht="20.100000000000001" customHeight="1" x14ac:dyDescent="0.2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-1</v>
      </c>
      <c r="L55" s="6">
        <f t="shared" si="3"/>
        <v>45</v>
      </c>
      <c r="M55" s="11">
        <f t="shared" si="6"/>
        <v>1</v>
      </c>
      <c r="N55" s="6">
        <f t="shared" si="4"/>
        <v>45</v>
      </c>
    </row>
    <row r="56" spans="1:14" ht="20.100000000000001" customHeight="1" x14ac:dyDescent="0.2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20.100000000000001" customHeight="1" x14ac:dyDescent="0.2">
      <c r="A59" s="5">
        <v>21056</v>
      </c>
      <c r="B59" s="5" t="s">
        <v>111</v>
      </c>
      <c r="C59" s="5" t="s">
        <v>112</v>
      </c>
      <c r="D59" s="6">
        <v>2</v>
      </c>
      <c r="E59" s="6">
        <v>59</v>
      </c>
      <c r="F59" s="6">
        <v>1</v>
      </c>
      <c r="G59" s="6">
        <v>30</v>
      </c>
      <c r="H59" s="6">
        <v>1</v>
      </c>
      <c r="I59" s="6">
        <v>29</v>
      </c>
      <c r="J59" s="6">
        <f t="shared" si="1"/>
        <v>2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61</v>
      </c>
    </row>
    <row r="60" spans="1:14" s="17" customFormat="1" ht="20.100000000000001" customHeight="1" x14ac:dyDescent="0.2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">
      <c r="A62" s="5">
        <v>21059</v>
      </c>
      <c r="B62" s="5" t="s">
        <v>117</v>
      </c>
      <c r="C62" s="5" t="s">
        <v>118</v>
      </c>
      <c r="D62" s="6">
        <v>5</v>
      </c>
      <c r="E62" s="6">
        <v>91</v>
      </c>
      <c r="F62" s="6">
        <v>1</v>
      </c>
      <c r="G62" s="6">
        <v>76</v>
      </c>
      <c r="H62" s="6">
        <v>2</v>
      </c>
      <c r="I62" s="6">
        <v>17</v>
      </c>
      <c r="J62" s="6">
        <f t="shared" si="1"/>
        <v>3</v>
      </c>
      <c r="K62" s="11">
        <f t="shared" si="5"/>
        <v>-2</v>
      </c>
      <c r="L62" s="6">
        <f t="shared" si="3"/>
        <v>93</v>
      </c>
      <c r="M62" s="11">
        <f t="shared" si="6"/>
        <v>2</v>
      </c>
      <c r="N62" s="6">
        <f t="shared" si="4"/>
        <v>96</v>
      </c>
    </row>
    <row r="63" spans="1:14" ht="20.100000000000001" customHeight="1" x14ac:dyDescent="0.2">
      <c r="A63" s="5">
        <v>21060</v>
      </c>
      <c r="B63" s="5" t="s">
        <v>119</v>
      </c>
      <c r="C63" s="5" t="s">
        <v>120</v>
      </c>
      <c r="D63" s="6">
        <v>6</v>
      </c>
      <c r="E63" s="6">
        <v>113</v>
      </c>
      <c r="F63" s="6">
        <v>0</v>
      </c>
      <c r="G63" s="6">
        <v>95</v>
      </c>
      <c r="H63" s="6">
        <v>6</v>
      </c>
      <c r="I63" s="6">
        <v>18</v>
      </c>
      <c r="J63" s="6">
        <f t="shared" si="1"/>
        <v>6</v>
      </c>
      <c r="K63" s="11">
        <f t="shared" si="5"/>
        <v>0</v>
      </c>
      <c r="L63" s="6">
        <f t="shared" si="3"/>
        <v>113</v>
      </c>
      <c r="M63" s="11">
        <f t="shared" si="6"/>
        <v>0</v>
      </c>
      <c r="N63" s="6">
        <f t="shared" si="4"/>
        <v>119</v>
      </c>
    </row>
    <row r="64" spans="1:14" ht="20.100000000000001" customHeight="1" x14ac:dyDescent="0.2">
      <c r="A64" s="5">
        <v>21061</v>
      </c>
      <c r="B64" s="5" t="s">
        <v>121</v>
      </c>
      <c r="C64" s="5" t="s">
        <v>122</v>
      </c>
      <c r="D64" s="6">
        <v>4</v>
      </c>
      <c r="E64" s="6">
        <v>270</v>
      </c>
      <c r="F64" s="6">
        <v>3</v>
      </c>
      <c r="G64" s="6">
        <v>243</v>
      </c>
      <c r="H64" s="6">
        <v>4</v>
      </c>
      <c r="I64" s="6">
        <v>27</v>
      </c>
      <c r="J64" s="6">
        <f t="shared" si="1"/>
        <v>7</v>
      </c>
      <c r="K64" s="11">
        <f t="shared" si="5"/>
        <v>3</v>
      </c>
      <c r="L64" s="6">
        <f t="shared" si="3"/>
        <v>270</v>
      </c>
      <c r="M64" s="11">
        <f t="shared" si="6"/>
        <v>0</v>
      </c>
      <c r="N64" s="6">
        <f>L64+J64</f>
        <v>277</v>
      </c>
    </row>
    <row r="65" spans="1:14" ht="20.100000000000001" customHeight="1" x14ac:dyDescent="0.2">
      <c r="A65" s="5">
        <v>21062</v>
      </c>
      <c r="B65" s="5" t="s">
        <v>123</v>
      </c>
      <c r="C65" s="5" t="s">
        <v>124</v>
      </c>
      <c r="D65" s="6">
        <v>1</v>
      </c>
      <c r="E65" s="6">
        <v>18</v>
      </c>
      <c r="F65" s="6">
        <v>0</v>
      </c>
      <c r="G65" s="6">
        <v>7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18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20.100000000000001" customHeight="1" x14ac:dyDescent="0.2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0</v>
      </c>
      <c r="G75" s="6">
        <v>86</v>
      </c>
      <c r="H75" s="6">
        <v>0</v>
      </c>
      <c r="I75" s="6">
        <v>63</v>
      </c>
      <c r="J75" s="6">
        <f t="shared" si="9"/>
        <v>0</v>
      </c>
      <c r="K75" s="11">
        <f t="shared" si="7"/>
        <v>-4</v>
      </c>
      <c r="L75" s="6">
        <f t="shared" si="10"/>
        <v>149</v>
      </c>
      <c r="M75" s="11">
        <f t="shared" si="8"/>
        <v>4</v>
      </c>
      <c r="N75" s="6">
        <f t="shared" si="11"/>
        <v>149</v>
      </c>
    </row>
    <row r="76" spans="1:14" ht="20.100000000000001" customHeight="1" x14ac:dyDescent="0.2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">
      <c r="A79" s="5">
        <v>21076</v>
      </c>
      <c r="B79" s="5" t="s">
        <v>150</v>
      </c>
      <c r="C79" s="5" t="s">
        <v>151</v>
      </c>
      <c r="D79" s="6">
        <v>5</v>
      </c>
      <c r="E79" s="6">
        <v>68</v>
      </c>
      <c r="F79" s="6">
        <v>1</v>
      </c>
      <c r="G79" s="6">
        <v>49</v>
      </c>
      <c r="H79" s="6">
        <v>4</v>
      </c>
      <c r="I79" s="6">
        <v>19</v>
      </c>
      <c r="J79" s="6">
        <f t="shared" si="9"/>
        <v>5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73</v>
      </c>
    </row>
    <row r="80" spans="1:14" s="17" customFormat="1" ht="20.100000000000001" customHeight="1" x14ac:dyDescent="0.2">
      <c r="A80" s="14">
        <v>21077</v>
      </c>
      <c r="B80" s="14" t="s">
        <v>152</v>
      </c>
      <c r="C80" s="14" t="s">
        <v>153</v>
      </c>
      <c r="D80" s="15">
        <v>1</v>
      </c>
      <c r="E80" s="15">
        <v>80</v>
      </c>
      <c r="F80" s="6">
        <v>3</v>
      </c>
      <c r="G80" s="6">
        <v>69</v>
      </c>
      <c r="H80" s="6">
        <v>0</v>
      </c>
      <c r="I80" s="6">
        <v>12</v>
      </c>
      <c r="J80" s="6">
        <f t="shared" si="9"/>
        <v>3</v>
      </c>
      <c r="K80" s="16">
        <f t="shared" si="7"/>
        <v>2</v>
      </c>
      <c r="L80" s="15">
        <f t="shared" si="10"/>
        <v>81</v>
      </c>
      <c r="M80" s="16">
        <f t="shared" si="8"/>
        <v>1</v>
      </c>
      <c r="N80" s="15">
        <f t="shared" si="11"/>
        <v>84</v>
      </c>
    </row>
    <row r="81" spans="1:14" ht="20.100000000000001" customHeight="1" x14ac:dyDescent="0.2">
      <c r="A81" s="5">
        <v>21079</v>
      </c>
      <c r="B81" s="5" t="s">
        <v>154</v>
      </c>
      <c r="C81" s="5" t="s">
        <v>155</v>
      </c>
      <c r="D81" s="6">
        <v>4</v>
      </c>
      <c r="E81" s="6">
        <v>68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-1</v>
      </c>
      <c r="L81" s="6">
        <f t="shared" si="10"/>
        <v>69</v>
      </c>
      <c r="M81" s="11">
        <f t="shared" si="8"/>
        <v>1</v>
      </c>
      <c r="N81" s="6">
        <f t="shared" si="11"/>
        <v>72</v>
      </c>
    </row>
    <row r="82" spans="1:14" ht="20.100000000000001" customHeight="1" x14ac:dyDescent="0.2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1</v>
      </c>
      <c r="G83" s="6">
        <v>49</v>
      </c>
      <c r="H83" s="6">
        <v>0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1</v>
      </c>
      <c r="N83" s="6">
        <f t="shared" si="11"/>
        <v>61</v>
      </c>
    </row>
    <row r="84" spans="1:14" ht="20.100000000000001" customHeight="1" x14ac:dyDescent="0.2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.100000000000001" customHeight="1" x14ac:dyDescent="0.2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">
      <c r="A87" s="5">
        <v>21085</v>
      </c>
      <c r="B87" s="5" t="s">
        <v>166</v>
      </c>
      <c r="C87" s="5" t="s">
        <v>167</v>
      </c>
      <c r="D87" s="6">
        <v>2</v>
      </c>
      <c r="E87" s="6">
        <v>121</v>
      </c>
      <c r="F87" s="6">
        <v>1</v>
      </c>
      <c r="G87" s="6">
        <v>117</v>
      </c>
      <c r="H87" s="6">
        <v>1</v>
      </c>
      <c r="I87" s="6">
        <v>4</v>
      </c>
      <c r="J87" s="6">
        <f t="shared" si="9"/>
        <v>2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123</v>
      </c>
    </row>
    <row r="88" spans="1:14" ht="20.100000000000001" customHeight="1" x14ac:dyDescent="0.2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">
      <c r="A93" s="5">
        <v>21092</v>
      </c>
      <c r="B93" s="5" t="s">
        <v>178</v>
      </c>
      <c r="C93" s="5" t="s">
        <v>179</v>
      </c>
      <c r="D93" s="6">
        <v>14</v>
      </c>
      <c r="E93" s="6">
        <v>13</v>
      </c>
      <c r="F93" s="6">
        <v>17</v>
      </c>
      <c r="G93" s="6">
        <v>8</v>
      </c>
      <c r="H93" s="6">
        <v>0</v>
      </c>
      <c r="I93" s="6">
        <v>5</v>
      </c>
      <c r="J93" s="6">
        <f t="shared" si="9"/>
        <v>17</v>
      </c>
      <c r="K93" s="11">
        <f t="shared" si="7"/>
        <v>3</v>
      </c>
      <c r="L93" s="6">
        <f t="shared" si="10"/>
        <v>13</v>
      </c>
      <c r="M93" s="11">
        <f t="shared" si="8"/>
        <v>0</v>
      </c>
      <c r="N93" s="6">
        <f t="shared" si="11"/>
        <v>30</v>
      </c>
    </row>
    <row r="94" spans="1:14" ht="20.100000000000001" customHeight="1" x14ac:dyDescent="0.2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">
      <c r="A98" s="5">
        <v>21097</v>
      </c>
      <c r="B98" s="5" t="s">
        <v>188</v>
      </c>
      <c r="C98" s="5" t="s">
        <v>189</v>
      </c>
      <c r="D98" s="6">
        <v>9</v>
      </c>
      <c r="E98" s="6">
        <v>131</v>
      </c>
      <c r="F98" s="6">
        <v>6</v>
      </c>
      <c r="G98" s="6">
        <v>101</v>
      </c>
      <c r="H98" s="6">
        <v>3</v>
      </c>
      <c r="I98" s="6">
        <v>30</v>
      </c>
      <c r="J98" s="6">
        <f t="shared" si="9"/>
        <v>9</v>
      </c>
      <c r="K98" s="11">
        <f t="shared" si="7"/>
        <v>0</v>
      </c>
      <c r="L98" s="6">
        <f t="shared" si="10"/>
        <v>131</v>
      </c>
      <c r="M98" s="11">
        <f t="shared" si="8"/>
        <v>0</v>
      </c>
      <c r="N98" s="6">
        <f t="shared" si="11"/>
        <v>140</v>
      </c>
    </row>
    <row r="99" spans="1:14" ht="20.100000000000001" customHeight="1" x14ac:dyDescent="0.2">
      <c r="A99" s="5">
        <v>21098</v>
      </c>
      <c r="B99" s="5" t="s">
        <v>190</v>
      </c>
      <c r="C99" s="5" t="s">
        <v>191</v>
      </c>
      <c r="D99" s="6">
        <v>5</v>
      </c>
      <c r="E99" s="6">
        <v>43</v>
      </c>
      <c r="F99" s="6">
        <v>0</v>
      </c>
      <c r="G99" s="6">
        <v>35</v>
      </c>
      <c r="H99" s="6">
        <v>5</v>
      </c>
      <c r="I99" s="6">
        <v>8</v>
      </c>
      <c r="J99" s="6">
        <f t="shared" si="9"/>
        <v>5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48</v>
      </c>
    </row>
    <row r="100" spans="1:14" ht="20.100000000000001" customHeight="1" x14ac:dyDescent="0.2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">
      <c r="A102" s="5">
        <v>21101</v>
      </c>
      <c r="B102" s="5" t="s">
        <v>196</v>
      </c>
      <c r="C102" s="5" t="s">
        <v>197</v>
      </c>
      <c r="D102" s="6">
        <v>2</v>
      </c>
      <c r="E102" s="6">
        <v>20</v>
      </c>
      <c r="F102" s="6">
        <v>0</v>
      </c>
      <c r="G102" s="6">
        <v>10</v>
      </c>
      <c r="H102" s="6">
        <v>1</v>
      </c>
      <c r="I102" s="6">
        <v>11</v>
      </c>
      <c r="J102" s="6">
        <f t="shared" si="9"/>
        <v>1</v>
      </c>
      <c r="K102" s="11">
        <f t="shared" si="12"/>
        <v>-1</v>
      </c>
      <c r="L102" s="6">
        <f t="shared" si="10"/>
        <v>21</v>
      </c>
      <c r="M102" s="11">
        <f t="shared" si="13"/>
        <v>1</v>
      </c>
      <c r="N102" s="6">
        <f t="shared" si="11"/>
        <v>22</v>
      </c>
    </row>
    <row r="103" spans="1:14" s="17" customFormat="1" ht="20.100000000000001" customHeight="1" x14ac:dyDescent="0.2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">
      <c r="A106" s="5">
        <v>21105</v>
      </c>
      <c r="B106" s="5" t="s">
        <v>204</v>
      </c>
      <c r="C106" s="5" t="s">
        <v>205</v>
      </c>
      <c r="D106" s="6">
        <v>5</v>
      </c>
      <c r="E106" s="6">
        <v>11</v>
      </c>
      <c r="F106" s="6">
        <v>0</v>
      </c>
      <c r="G106" s="6">
        <v>10</v>
      </c>
      <c r="H106" s="6">
        <v>5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16</v>
      </c>
    </row>
    <row r="107" spans="1:14" ht="20.100000000000001" customHeight="1" x14ac:dyDescent="0.2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">
      <c r="A108" s="5">
        <v>21107</v>
      </c>
      <c r="B108" s="5" t="s">
        <v>208</v>
      </c>
      <c r="C108" s="5" t="s">
        <v>209</v>
      </c>
      <c r="D108" s="6">
        <v>1</v>
      </c>
      <c r="E108" s="6">
        <v>84</v>
      </c>
      <c r="F108" s="6">
        <v>0</v>
      </c>
      <c r="G108" s="6">
        <v>78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84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.100000000000001" customHeight="1" x14ac:dyDescent="0.2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1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">
      <c r="A114" s="5">
        <v>21113</v>
      </c>
      <c r="B114" s="5" t="s">
        <v>220</v>
      </c>
      <c r="C114" s="5" t="s">
        <v>221</v>
      </c>
      <c r="D114" s="6">
        <v>1</v>
      </c>
      <c r="E114" s="6">
        <v>57</v>
      </c>
      <c r="F114" s="6">
        <v>1</v>
      </c>
      <c r="G114" s="6">
        <v>55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58</v>
      </c>
    </row>
    <row r="115" spans="1:14" ht="20.100000000000001" customHeight="1" x14ac:dyDescent="0.2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">
      <c r="A116" s="5">
        <v>21115</v>
      </c>
      <c r="B116" s="5" t="s">
        <v>224</v>
      </c>
      <c r="C116" s="5" t="s">
        <v>225</v>
      </c>
      <c r="D116" s="6">
        <v>5</v>
      </c>
      <c r="E116" s="6">
        <v>106</v>
      </c>
      <c r="F116" s="6">
        <v>0</v>
      </c>
      <c r="G116" s="6">
        <v>86</v>
      </c>
      <c r="H116" s="6">
        <v>5</v>
      </c>
      <c r="I116" s="6">
        <v>20</v>
      </c>
      <c r="J116" s="6">
        <f t="shared" si="9"/>
        <v>5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111</v>
      </c>
    </row>
    <row r="117" spans="1:14" ht="20.100000000000001" customHeight="1" x14ac:dyDescent="0.2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">
      <c r="A120" s="7"/>
      <c r="B120" s="7" t="s">
        <v>232</v>
      </c>
      <c r="C120" s="7" t="s">
        <v>233</v>
      </c>
      <c r="D120" s="6">
        <v>167</v>
      </c>
      <c r="E120" s="6">
        <v>1228</v>
      </c>
      <c r="F120" s="6">
        <v>41</v>
      </c>
      <c r="G120" s="6">
        <v>592</v>
      </c>
      <c r="H120" s="6">
        <v>137</v>
      </c>
      <c r="I120" s="6">
        <v>641</v>
      </c>
      <c r="J120" s="6">
        <f>+H120+F120</f>
        <v>178</v>
      </c>
      <c r="K120" s="11">
        <f t="shared" si="12"/>
        <v>11</v>
      </c>
      <c r="L120" s="6">
        <f t="shared" si="10"/>
        <v>1233</v>
      </c>
      <c r="M120" s="11">
        <f t="shared" si="13"/>
        <v>5</v>
      </c>
      <c r="N120" s="6">
        <f t="shared" si="11"/>
        <v>1411</v>
      </c>
    </row>
    <row r="121" spans="1:14" ht="20.100000000000001" customHeight="1" x14ac:dyDescent="0.2">
      <c r="A121" s="8" t="s">
        <v>234</v>
      </c>
      <c r="B121" s="9"/>
      <c r="C121" s="9"/>
      <c r="D121" s="10">
        <f>SUM(D4:D120)</f>
        <v>674</v>
      </c>
      <c r="E121" s="10">
        <f>SUM(E4:E120)</f>
        <v>11858</v>
      </c>
      <c r="F121" s="10">
        <f>SUM(F4:F119)+F120</f>
        <v>258</v>
      </c>
      <c r="G121" s="10">
        <f>SUM(G4:G119)+G120</f>
        <v>8920</v>
      </c>
      <c r="H121" s="10">
        <f>SUM(H4:H119)+H120</f>
        <v>419</v>
      </c>
      <c r="I121" s="10">
        <f>SUM(I4:I119)+I120</f>
        <v>2974</v>
      </c>
      <c r="J121" s="10">
        <f>SUM(J4:J119)+J120</f>
        <v>677</v>
      </c>
      <c r="K121" s="13">
        <f t="shared" ref="K121:M121" si="14">SUM(K4:K119)+K120</f>
        <v>3</v>
      </c>
      <c r="L121" s="10">
        <f t="shared" si="14"/>
        <v>11894</v>
      </c>
      <c r="M121" s="13">
        <f t="shared" si="14"/>
        <v>36</v>
      </c>
      <c r="N121" s="10">
        <f>SUM(N4:N119)+N120</f>
        <v>12571</v>
      </c>
    </row>
    <row r="122" spans="1:14" x14ac:dyDescent="0.2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Android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2020-08-02T11:10:15Z</dcterms:modified>
</cp:coreProperties>
</file>