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820807FD-AA48-40EA-A292-1E16CD0F89CE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/>
  <c r="AH12" i="1"/>
  <c r="AG90" i="1"/>
  <c r="AG66" i="1"/>
  <c r="AH66" i="1"/>
  <c r="AG58" i="1"/>
  <c r="AH58" i="1"/>
  <c r="AG100" i="1"/>
  <c r="AH100" i="1"/>
  <c r="AG99" i="1"/>
  <c r="AG98" i="1"/>
  <c r="AG97" i="1"/>
  <c r="AG96" i="1"/>
  <c r="AH96" i="1"/>
  <c r="AG95" i="1"/>
  <c r="AH95" i="1"/>
  <c r="AG94" i="1"/>
  <c r="AG93" i="1"/>
  <c r="AG92" i="1"/>
  <c r="AG91" i="1"/>
  <c r="AH91" i="1"/>
  <c r="AG89" i="1"/>
  <c r="AG88" i="1"/>
  <c r="AH88" i="1"/>
  <c r="AG87" i="1"/>
  <c r="AG86" i="1"/>
  <c r="AG85" i="1"/>
  <c r="AH85" i="1"/>
  <c r="AG84" i="1"/>
  <c r="AH84" i="1"/>
  <c r="AG83" i="1"/>
  <c r="AG82" i="1"/>
  <c r="AH82" i="1"/>
  <c r="AG81" i="1"/>
  <c r="AH81" i="1"/>
  <c r="AG80" i="1"/>
  <c r="AG79" i="1"/>
  <c r="AG78" i="1"/>
  <c r="AG77" i="1"/>
  <c r="AG76" i="1"/>
  <c r="AG75" i="1"/>
  <c r="AG74" i="1"/>
  <c r="AH74" i="1"/>
  <c r="AG73" i="1"/>
  <c r="AH73" i="1"/>
  <c r="AG72" i="1"/>
  <c r="AH72" i="1"/>
  <c r="AG71" i="1"/>
  <c r="AG70" i="1"/>
  <c r="AH70" i="1"/>
  <c r="AG69" i="1"/>
  <c r="AG68" i="1"/>
  <c r="AG67" i="1"/>
  <c r="AH67" i="1"/>
  <c r="AG65" i="1"/>
  <c r="AH65" i="1"/>
  <c r="AG64" i="1"/>
  <c r="AH64" i="1"/>
  <c r="AG63" i="1"/>
  <c r="AG62" i="1"/>
  <c r="AG61" i="1"/>
  <c r="AG60" i="1"/>
  <c r="AG59" i="1"/>
  <c r="AG57" i="1"/>
  <c r="AH57" i="1"/>
  <c r="AG56" i="1"/>
  <c r="AH56" i="1"/>
  <c r="AG55" i="1"/>
  <c r="AH55" i="1"/>
  <c r="AG54" i="1"/>
  <c r="AG53" i="1"/>
  <c r="AH53" i="1"/>
  <c r="AG52" i="1"/>
  <c r="AH52" i="1"/>
  <c r="AG51" i="1"/>
  <c r="AH51" i="1"/>
  <c r="AG50" i="1"/>
  <c r="AG49" i="1"/>
  <c r="AG48" i="1"/>
  <c r="AG47" i="1"/>
  <c r="AH47" i="1"/>
  <c r="AG46" i="1"/>
  <c r="AG45" i="1"/>
  <c r="AH45" i="1"/>
  <c r="AG44" i="1"/>
  <c r="AG43" i="1"/>
  <c r="AG42" i="1"/>
  <c r="AH42" i="1"/>
  <c r="AG41" i="1"/>
  <c r="AG40" i="1"/>
  <c r="AG39" i="1"/>
  <c r="AG38" i="1"/>
  <c r="AH38" i="1"/>
  <c r="AG37" i="1"/>
  <c r="AH37" i="1"/>
  <c r="AG36" i="1"/>
  <c r="AG35" i="1"/>
  <c r="AG34" i="1"/>
  <c r="AH34" i="1"/>
  <c r="AG33" i="1"/>
  <c r="AH33" i="1"/>
  <c r="AG32" i="1"/>
  <c r="AG31" i="1"/>
  <c r="AH31" i="1"/>
  <c r="AG30" i="1"/>
  <c r="AG29" i="1"/>
  <c r="AH29" i="1"/>
  <c r="AG28" i="1"/>
  <c r="AG27" i="1"/>
  <c r="AG26" i="1"/>
  <c r="AH26" i="1"/>
  <c r="AG25" i="1"/>
  <c r="AH25" i="1"/>
  <c r="AG24" i="1"/>
  <c r="AG13" i="1"/>
  <c r="AH13" i="1"/>
  <c r="AG11" i="1"/>
  <c r="AG10" i="1"/>
  <c r="AG9" i="1"/>
  <c r="AH9" i="1"/>
  <c r="AG8" i="1"/>
  <c r="AH8" i="1"/>
  <c r="AG7" i="1"/>
  <c r="AH89" i="1"/>
  <c r="AH59" i="1"/>
  <c r="AH41" i="1"/>
  <c r="AH76" i="1"/>
  <c r="AH69" i="1"/>
  <c r="AH71" i="1"/>
  <c r="AH83" i="1"/>
  <c r="AH46" i="1"/>
  <c r="AH54" i="1"/>
  <c r="AH11" i="1"/>
  <c r="AH75" i="1"/>
  <c r="AH50" i="1"/>
  <c r="AH28" i="1"/>
  <c r="AH32" i="1"/>
  <c r="AH40" i="1"/>
  <c r="AH86" i="1"/>
  <c r="AH90" i="1"/>
  <c r="AH97" i="1"/>
  <c r="AH7" i="1"/>
  <c r="AH60" i="1"/>
  <c r="AH30" i="1"/>
  <c r="AH44" i="1"/>
  <c r="AH48" i="1"/>
  <c r="AH62" i="1"/>
  <c r="AH77" i="1"/>
  <c r="AH99" i="1"/>
  <c r="AH10" i="1"/>
  <c r="AH93" i="1"/>
  <c r="AH27" i="1"/>
  <c r="AH49" i="1"/>
  <c r="AH63" i="1"/>
  <c r="AH78" i="1"/>
  <c r="AH92" i="1"/>
  <c r="AH24" i="1"/>
  <c r="AH35" i="1"/>
  <c r="AH39" i="1"/>
  <c r="AH79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<sst xmlns="http://schemas.openxmlformats.org/spreadsheetml/2006/main" count="384" uniqueCount="199">
  <si>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</si>
  <si>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</si>
  <si>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</si>
  <si>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</si>
  <si>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</si>
  <si>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</si>
  <si>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</si>
  <si>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</si>
  <si>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</si>
  <si>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</si>
  <si>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</si>
  <si>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</si>
  <si>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</si>
  <si>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</si>
  <si>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</si>
  <si>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</si>
  <si>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</si>
  <si>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</si>
  <si>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</si>
  <si>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</si>
  <si>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</si>
  <si>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</si>
  <si>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</si>
  <si>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</si>
  <si>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</si>
  <si>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</si>
  <si>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</si>
  <si>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</si>
  <si>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</si>
  <si>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</si>
  <si>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</si>
  <si>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</si>
  <si>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</si>
  <si>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</si>
  <si>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</si>
  <si>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</si>
  <si>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</si>
  <si>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</si>
  <si>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</si>
  <si>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</si>
  <si>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</si>
  <si>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</si>
  <si>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</si>
  <si>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</si>
  <si>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</si>
  <si>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</si>
  <si>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</si>
  <si>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</si>
  <si>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</si>
  <si>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</si>
  <si>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</si>
  <si>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</si>
  <si>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</si>
  <si>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</si>
  <si>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</si>
  <si>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</si>
  <si>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</si>
  <si>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</si>
  <si>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</si>
  <si>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</si>
  <si>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</si>
  <si>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</si>
  <si>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</si>
  <si>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</si>
  <si>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</si>
  <si>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</si>
  <si>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</si>
  <si>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</si>
  <si>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</si>
  <si>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</si>
  <si>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</si>
  <si>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</si>
  <si>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</si>
  <si>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</si>
  <si>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</si>
  <si>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</si>
  <si>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</si>
  <si>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</si>
  <si>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</si>
  <si>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</si>
  <si>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</si>
  <si>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</si>
  <si>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</si>
  <si>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</si>
  <si>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</si>
  <si>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</si>
  <si>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</si>
  <si>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</si>
  <si>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</si>
  <si>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</si>
  <si>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</si>
  <si>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</si>
  <si>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</si>
  <si>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</si>
  <si>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</si>
  <si>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</si>
  <si>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</si>
  <si>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</si>
  <si>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</si>
  <si>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</si>
  <si>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</si>
  <si>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</si>
  <si>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</si>
  <si>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</si>
  <si>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</si>
  <si>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</si>
  <si>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</si>
  <si>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</si>
  <si>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</si>
  <si>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</si>
  <si>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</si>
  <si>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</si>
  <si>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</si>
  <si>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</si>
  <si>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</si>
  <si>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</si>
  <si>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</si>
  <si>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</si>
  <si>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</si>
  <si>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</si>
  <si>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</si>
  <si>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</si>
  <si>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</si>
  <si>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</si>
  <si>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</si>
  <si>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</si>
  <si>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</si>
  <si>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</si>
  <si>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</si>
  <si>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</si>
  <si>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</si>
  <si>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Statistik</t>
  </si>
  <si>
    <t>2.4</t>
  </si>
  <si>
    <t>Auftragserteilung  für die Durchführung des Call-Center-Dienstes für die Erhebung der Klein- und Mittelunternehmen und freiberuflichen Tätigkeiten</t>
  </si>
  <si>
    <t>Erhebung laut Landesstatistik-programm</t>
  </si>
  <si>
    <t xml:space="preserve">Ausfüllen von Datenblättern für ausgewählte Produkte in den Geschäften verschiedener Gemeinden </t>
  </si>
  <si>
    <t>Art. 10 L.G. Nr. 12/1996</t>
  </si>
  <si>
    <t>Bedarf an Personal mit Deutsch- und Italienischkenntnissen für die Beantwortung von Fragen im Rahmen der Call-Center-Tätigkeit</t>
  </si>
  <si>
    <t xml:space="preserve">Hilfestellung beim Ausfüllen des Fragebogens </t>
  </si>
  <si>
    <t>nicht vollständige Kenntnis der Fähigkeiten der Kandidaten bei der Auswahl derselben</t>
  </si>
  <si>
    <t>Es konnte kein Wettbewerb durchgeführt werden, um alle Kandidaten auszuwählen und ihre Fähigkeiten gründlich zu prüfen.</t>
  </si>
  <si>
    <t xml:space="preserve">potenzielles Vorhandensein von anderen verdienstvollen Anbietern auf dem Markt </t>
  </si>
  <si>
    <t>Hohe Qualität der durchgeführten Arbeit</t>
  </si>
  <si>
    <t>Amt 2.4 und Istat</t>
  </si>
  <si>
    <t>Amt 2.4</t>
  </si>
  <si>
    <t>Beauftragung von Erhebern für die vierteljährliche Preiserhebung des ASTAT in 18 Gemeinden</t>
  </si>
  <si>
    <t>Auswahl der Personen, denen der Auftrag erteilt werden soll</t>
  </si>
  <si>
    <t>Erheber</t>
  </si>
  <si>
    <t>Überwachung der Preisentwicklung in Südtirol und Vergleich mit umliegenden Gebieten</t>
  </si>
  <si>
    <t>Tätigkeit für das ASTAT und Entgelt für die durchgeführte Tätigkeit</t>
  </si>
  <si>
    <t>Auftragserteilungen für Mitarbeit während der Feldphase und für Telefoninterviews bei verschiedenen Erhebungen</t>
  </si>
  <si>
    <t>Überwachung von wirtschaftlichen und sozialen Phänomenen und Analyse der Entwicklungen in verschiedenen Bereichen</t>
  </si>
  <si>
    <t>Unterstützung der Bürger/Betriebe beim Ausfüllen der Erhebungsbögen und Durchführung von Telefoninterviews</t>
  </si>
  <si>
    <t>Anstellung von Mitarbeitern mit Vertrag für geregelte und fortwährende Zusammenarbeit (nur 2018)</t>
  </si>
  <si>
    <t>Auswahl von Personen mit besonderen Kenntnissen, die für einen begrenzten Zeitraum angestellt werden (einige Monate)</t>
  </si>
  <si>
    <t>Studenten</t>
  </si>
  <si>
    <t>Ausarbeitung von Projekten, die besondere technisch-wissenschaftliche Kenntnisse erfordern</t>
  </si>
  <si>
    <t>Kontakte mit der Arbeitswelt, Steigerung der eigenen Professionalität und Entgelt für die erbrachte Leistung</t>
  </si>
  <si>
    <t>Notwendigkeit, für einen bestimmten Zeitraum über Mitarbeiter mit einschlägigen technisch-wissenschaftlichen Kenntnissen sowie mit einem fundierten Knowhow im informatischen Bereich und im Zusammenhang mit den Applikationen der letzten Generation zu verfügen</t>
  </si>
  <si>
    <t xml:space="preserve">Ausarbeitung von besonderen Projekten, die einschlägige teschnische und wissenschaftliche Kenntnisse erfordern </t>
  </si>
  <si>
    <t>Auswahl des besten Angebots und Auftragserteilung</t>
  </si>
  <si>
    <t>Druckereien</t>
  </si>
  <si>
    <t>Veröffentlichung und Verbreitung von ASTAT-Daten</t>
  </si>
  <si>
    <t>Zusammenarbeit mit einer bedeutenden Einrichtung und Entgelt für die erbrachte Leistung</t>
  </si>
  <si>
    <t>Technische und fachliche Voraussetzungen zum Druck der ASTAT-Publikationen</t>
  </si>
  <si>
    <t>Druck der ASTAT-Publikationen und fristgerechte Lieferung derselben</t>
  </si>
  <si>
    <t>Auswahl des Anbieters mit der höchsten Qualifikation und Auftragserteilung</t>
  </si>
  <si>
    <t>Forschungsinstitute, Sanitätsbetrieb</t>
  </si>
  <si>
    <t>Ausarbeitung von qualifizierten wissenschaftlichen Studien, Fortführung der Kodifizierung der Todesursachen wie im Statistikprogramm vorgesehen</t>
  </si>
  <si>
    <t>Bedarf an spezifischen Kenntnissen in besonderen Bereichen der Wirtschaftsstatistik sowie Bedarf an medizinischem Fachwissen</t>
  </si>
  <si>
    <t>Erstellung von Wirtschaftsanalysen und -prognosen, Erstellung von interregionalen Vegleichen, Kodifizierung der Todesursachen gemäß den vom ISTAT vorgegebenen Richtlinien und entsprechend den einschlägigen Bestimmungen</t>
  </si>
  <si>
    <t>Ankauf von PCs und sonstigen informatischen Geräten (nur 2018)</t>
  </si>
  <si>
    <t>Wiederverkäufer</t>
  </si>
  <si>
    <t xml:space="preserve">Zusammenarbeit mit einer bedeutenden Einrichtung und Entgelt </t>
  </si>
  <si>
    <t>Ausstattung des ASTAT mit den technischen Hilfsmitteln, die erforderlich sind, um eine zeitgemäßige Ausarbeitung und grafische Darstellung der Daten zu gewährleisten</t>
  </si>
  <si>
    <t>Unternehmen</t>
  </si>
  <si>
    <t>Gewährleistung eines qualifizierten, zweisprachigen Call-Center-Dienstes für Klein-und Mittelunternehmen</t>
  </si>
  <si>
    <t xml:space="preserve">Zusammenarbeit mit einer bedeutenden Einrichtung, Entgelt </t>
  </si>
  <si>
    <t>Auftragserteilungen für den Druck verschiedener ASTAT-Publikationen</t>
  </si>
  <si>
    <t xml:space="preserve">Auftragserteilungen an  Institutionen/Institute/Betriebe betreffend die Mitarbeit an verschiedenen wissenschaftlichen Studien sowie zur Kodifizierung der Todesursachen </t>
  </si>
  <si>
    <t>Externe Mitarbeiter</t>
  </si>
  <si>
    <t xml:space="preserve">Amt 2.4 </t>
  </si>
  <si>
    <t>Kontrollmaßnahmen - Stichprobenkontrollen während der Durchführung und zum Abschluss der Arbeiten</t>
  </si>
  <si>
    <t>nicht vollständige Kenntnis der Fähigkeiten des Kandidaten bei der Auswahl desselben</t>
  </si>
  <si>
    <t xml:space="preserve">Es ist nicht möglich, vorab eine Bewertung der spezifischen Fähigkeiten des Kandidaten und des Beitrags, den dieser innerhalb des ASTAT leisten kann, abzugeben. </t>
  </si>
  <si>
    <t>Aufgrund früherer Erfahrungen mit demselben Anbieter  ist eine Direktvergabe empfehlenswert und möglich.</t>
  </si>
  <si>
    <t>Kontrollmaßnahmen - Bewertung der Arbeit, die von den Beauftragten ausgeführt wurde, um eine Vergabe von zukünftigen Arbeiten zu vermeiden, falls das Ergebnis nicht angemessen ist</t>
  </si>
  <si>
    <t>keine vorhergehenden Erfahrungen mit der Firma, die das beste Angebot unterbreitet hat</t>
  </si>
  <si>
    <t>Kontrollmaßnahmen - Bewertung der Auftragsabwicklung und der gelieferten Produkte, um künftige Auftragserteilungen zu vermeiden, falls das Ergebnis nicht angemessen ist</t>
  </si>
  <si>
    <t>Hohe Qualität der gelieferten Produkte</t>
  </si>
  <si>
    <t>Aufgrund früherer Erfahrungen mit denselben Anbietern und des erforderlichen einschlägigen Fachwissens ist eine Wiederbeauftragung empfehlenswert.</t>
  </si>
  <si>
    <t>Kontrollmaßnahmen - Bewertung der Arbeit, die vom Beauftragten ausgeführt wurde, um eine Vergabe von zukünftigen Arbeiten zu vermeiden, falls das Ergebnis nicht angemessen ist</t>
  </si>
  <si>
    <t>Aufgrund früherer Erfahrungen mit demselben Anbieter ist eine Direktvergabe empfehlenswert und möglich.</t>
  </si>
  <si>
    <t>Kontrollmaßnahmen - Überprüfung der Datenblätter am Ende jeder vierteljährlichen Erhebung</t>
  </si>
  <si>
    <t>Erhebungen laut Landesstatistik-programm</t>
  </si>
  <si>
    <t>Kontrollmaßnahmen - Bewertung der von der beauftragten Person erbrachten Leistung , um eine neuerliche Anstellung zu vermeiden, falls das Ergebnis nicht angemessen ist</t>
  </si>
  <si>
    <t>Ausstattung des ASTAT mit den technischen Hilfsmitteln, die für eine optimale Ausarbeitung und grafische Aufbereitung der Daten notwendig sind</t>
  </si>
  <si>
    <t>Kontrollmaßnahmen - Bewertung der Arbeit, die vom beauftragten Unternehmen durchgeführt wurde, um eine Vergabe von zukünftigen Arbeiten zu vermeiden, falls das Ergebnis nicht angemessen ist</t>
  </si>
  <si>
    <t>Bedarf an technischen Hilfsmitteln, die für die Sammlung, Ausarbeitung und grafische Darstellung der Daten notwendig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</si>
</sst>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48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49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5" xfId="0" applyFont="1" applyFill="1" applyBorder="1" applyAlignment="1" applyProtection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top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47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47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top" wrapText="1"/>
    </xf>
    <xf numFmtId="49" fontId="0" fillId="4" borderId="8" xfId="0" applyNumberFormat="1" applyFill="1" applyBorder="1" applyAlignment="1" applyProtection="1">
      <alignment vertical="top" wrapText="1"/>
      <protection locked="0"/>
    </xf>
    <xf numFmtId="49" fontId="0" fillId="4" borderId="11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vertical="top" wrapText="1"/>
      <protection locked="0"/>
    </xf>
    <xf numFmtId="0" fontId="5" fillId="4" borderId="17" xfId="0" applyFont="1" applyFill="1" applyBorder="1" applyAlignment="1" applyProtection="1">
      <alignment horizontal="left" readingOrder="1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0" fontId="0" fillId="2" borderId="8" xfId="0" applyFont="1" applyFill="1" applyBorder="1" applyAlignment="1" applyProtection="1">
      <alignment vertical="top" wrapText="1"/>
      <protection locked="0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2" fillId="6" borderId="37" xfId="0" applyFont="1" applyFill="1" applyBorder="1" applyAlignment="1" applyProtection="1">
      <alignment horizontal="center" vertical="top" wrapText="1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1" xfId="0" applyFont="1" applyFill="1" applyBorder="1" applyAlignment="1" applyProtection="1">
      <alignment horizontal="center" vertical="top" wrapText="1"/>
    </xf>
    <xf numFmtId="0" fontId="2" fillId="6" borderId="42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49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9"/>
  <sheetViews>
    <sheetView tabSelected="1" zoomScale="70" zoomScaleNormal="70" workbookViewId="0">
      <selection sqref="A1:AI1"/>
    </sheetView>
  </sheetViews>
  <sheetFormatPr baseColWidth="10" defaultColWidth="9.140625" defaultRowHeight="15" x14ac:dyDescent="0.25"/>
  <cols>
    <col min="1" max="1" width="19.5703125" style="54" customWidth="1"/>
    <col min="2" max="2" width="31" style="54" customWidth="1"/>
    <col min="3" max="3" width="37.28515625" style="54" customWidth="1"/>
    <col min="4" max="4" width="25.42578125" style="54" customWidth="1"/>
    <col min="5" max="5" width="31.85546875" style="54" customWidth="1"/>
    <col min="6" max="6" width="37.140625" style="121" customWidth="1"/>
    <col min="7" max="7" width="33.7109375" style="121" customWidth="1"/>
    <col min="8" max="8" width="31.85546875" style="121" customWidth="1"/>
    <col min="9" max="9" width="20.5703125" style="54" customWidth="1"/>
    <col min="10" max="10" width="18.42578125" style="54" customWidth="1"/>
    <col min="11" max="11" width="15" style="54" customWidth="1"/>
    <col min="12" max="12" width="19" style="54" customWidth="1"/>
    <col min="13" max="13" width="17" style="54" customWidth="1"/>
    <col min="14" max="14" width="15" style="54" bestFit="1" customWidth="1"/>
    <col min="15" max="15" width="49.42578125" style="54" bestFit="1" customWidth="1"/>
    <col min="16" max="17" width="49.42578125" style="54" customWidth="1"/>
    <col min="18" max="18" width="26.5703125" style="54" customWidth="1"/>
    <col min="19" max="19" width="25.7109375" style="54" customWidth="1"/>
    <col min="20" max="20" width="31.85546875" style="54" customWidth="1"/>
    <col min="21" max="21" width="25.7109375" style="54" customWidth="1"/>
    <col min="22" max="22" width="37.5703125" style="54" customWidth="1"/>
    <col min="23" max="23" width="28.140625" style="54" customWidth="1"/>
    <col min="24" max="25" width="25.7109375" style="54" customWidth="1"/>
    <col min="26" max="26" width="17.42578125" style="56" bestFit="1" customWidth="1"/>
    <col min="27" max="27" width="16.140625" style="56" customWidth="1"/>
    <col min="28" max="28" width="48.42578125" style="54" customWidth="1"/>
    <col min="29" max="29" width="42.28515625" style="54" customWidth="1"/>
    <col min="30" max="30" width="25.7109375" style="54" customWidth="1"/>
    <col min="31" max="31" width="37.85546875" style="54" bestFit="1" customWidth="1"/>
    <col min="32" max="32" width="17.42578125" style="56" bestFit="1" customWidth="1"/>
    <col min="33" max="33" width="20.140625" style="56" customWidth="1"/>
    <col min="34" max="34" width="25" style="56" customWidth="1"/>
    <col min="35" max="35" width="41.28515625" style="56" bestFit="1" customWidth="1"/>
    <col min="36" max="36" width="30.5703125" style="74" customWidth="1"/>
    <col min="37" max="37" width="28.28515625" style="54" customWidth="1"/>
    <col min="38" max="38" width="54.28515625" style="54" bestFit="1" customWidth="1"/>
    <col min="39" max="39" width="45.42578125" style="54" bestFit="1" customWidth="1"/>
    <col min="40" max="40" width="29.5703125" style="54" bestFit="1" customWidth="1"/>
    <col min="41" max="41" width="30.140625" style="54" bestFit="1" customWidth="1"/>
    <col min="42" max="42" width="30.7109375" style="54" bestFit="1" customWidth="1"/>
    <col min="43" max="43" width="27.28515625" style="54" bestFit="1" customWidth="1"/>
    <col min="44" max="16384" width="9.140625" style="54"/>
  </cols>
  <sheetData>
    <row r="1" spans="1:43" s="32" customFormat="1" ht="24" thickBot="1" x14ac:dyDescent="0.4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1"/>
      <c r="AJ1" s="26"/>
    </row>
    <row r="2" spans="1:43" s="32" customFormat="1" ht="24" thickBot="1" x14ac:dyDescent="0.4">
      <c r="A2" s="101" t="s">
        <v>46</v>
      </c>
      <c r="B2" s="103"/>
      <c r="C2" s="101" t="s">
        <v>131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3"/>
      <c r="AJ2" s="1"/>
    </row>
    <row r="3" spans="1:43" s="32" customFormat="1" ht="24" customHeight="1" thickBot="1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109" t="s">
        <v>105</v>
      </c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78"/>
      <c r="AK3" s="83" t="s">
        <v>60</v>
      </c>
      <c r="AL3" s="84"/>
      <c r="AM3" s="84"/>
      <c r="AN3" s="85"/>
      <c r="AO3" s="86" t="s">
        <v>110</v>
      </c>
      <c r="AP3" s="87"/>
      <c r="AQ3" s="88"/>
    </row>
    <row r="4" spans="1:43" s="33" customFormat="1" ht="24" customHeight="1" thickBot="1" x14ac:dyDescent="0.3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115" t="s">
        <v>33</v>
      </c>
      <c r="P4" s="116"/>
      <c r="Q4" s="40"/>
      <c r="R4" s="112" t="s">
        <v>111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7" t="s">
        <v>23</v>
      </c>
      <c r="AJ4" s="79"/>
      <c r="AK4" s="43"/>
      <c r="AL4" s="44"/>
      <c r="AM4" s="44"/>
      <c r="AN4" s="44"/>
      <c r="AO4" s="41"/>
      <c r="AP4" s="47"/>
      <c r="AQ4" s="41"/>
    </row>
    <row r="5" spans="1:43" s="33" customFormat="1" ht="24" customHeight="1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17"/>
      <c r="P5" s="118"/>
      <c r="Q5" s="38"/>
      <c r="R5" s="104" t="s">
        <v>112</v>
      </c>
      <c r="S5" s="105"/>
      <c r="T5" s="105"/>
      <c r="U5" s="105"/>
      <c r="V5" s="105"/>
      <c r="W5" s="105"/>
      <c r="X5" s="105"/>
      <c r="Y5" s="105"/>
      <c r="Z5" s="105"/>
      <c r="AA5" s="106"/>
      <c r="AB5" s="104" t="s">
        <v>113</v>
      </c>
      <c r="AC5" s="105"/>
      <c r="AD5" s="105"/>
      <c r="AE5" s="105"/>
      <c r="AF5" s="105"/>
      <c r="AG5" s="105"/>
      <c r="AH5" s="106"/>
      <c r="AI5" s="108"/>
      <c r="AJ5" s="79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73.4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19" t="s">
        <v>73</v>
      </c>
      <c r="G6" s="119" t="s">
        <v>74</v>
      </c>
      <c r="H6" s="119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1" t="s">
        <v>128</v>
      </c>
      <c r="P6" s="71" t="s">
        <v>48</v>
      </c>
      <c r="Q6" s="122" t="s">
        <v>77</v>
      </c>
      <c r="R6" s="123" t="s">
        <v>4</v>
      </c>
      <c r="S6" s="124" t="s">
        <v>90</v>
      </c>
      <c r="T6" s="124" t="s">
        <v>9</v>
      </c>
      <c r="U6" s="124" t="s">
        <v>89</v>
      </c>
      <c r="V6" s="124" t="s">
        <v>88</v>
      </c>
      <c r="W6" s="125" t="s">
        <v>130</v>
      </c>
      <c r="X6" s="125" t="s">
        <v>83</v>
      </c>
      <c r="Y6" s="126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76" t="s">
        <v>101</v>
      </c>
      <c r="AJ6" s="80" t="s">
        <v>102</v>
      </c>
      <c r="AK6" s="67" t="s">
        <v>60</v>
      </c>
      <c r="AL6" s="68" t="s">
        <v>61</v>
      </c>
      <c r="AM6" s="68" t="s">
        <v>62</v>
      </c>
      <c r="AN6" s="67" t="s">
        <v>63</v>
      </c>
      <c r="AO6" s="69" t="s">
        <v>64</v>
      </c>
      <c r="AP6" s="70" t="s">
        <v>65</v>
      </c>
      <c r="AQ6" s="70" t="s">
        <v>66</v>
      </c>
    </row>
    <row r="7" spans="1:43" s="34" customFormat="1" ht="170.25" customHeight="1" thickTop="1" x14ac:dyDescent="0.25">
      <c r="A7" s="23" t="s">
        <v>132</v>
      </c>
      <c r="B7" s="4" t="s">
        <v>68</v>
      </c>
      <c r="C7" s="4"/>
      <c r="D7" s="4" t="s">
        <v>145</v>
      </c>
      <c r="E7" s="4" t="s">
        <v>146</v>
      </c>
      <c r="F7" s="120" t="s">
        <v>147</v>
      </c>
      <c r="G7" s="120" t="s">
        <v>148</v>
      </c>
      <c r="H7" s="120" t="s">
        <v>149</v>
      </c>
      <c r="I7" s="23" t="s">
        <v>134</v>
      </c>
      <c r="J7" s="23" t="s">
        <v>135</v>
      </c>
      <c r="K7" s="4" t="s">
        <v>136</v>
      </c>
      <c r="L7" s="4" t="s">
        <v>123</v>
      </c>
      <c r="M7" s="22">
        <v>29069.48</v>
      </c>
      <c r="N7" s="4">
        <v>48</v>
      </c>
      <c r="O7" s="16" t="s">
        <v>139</v>
      </c>
      <c r="P7" s="36" t="s">
        <v>140</v>
      </c>
      <c r="Q7" s="127"/>
      <c r="R7" s="128" t="s">
        <v>78</v>
      </c>
      <c r="S7" s="129" t="s">
        <v>8</v>
      </c>
      <c r="T7" s="129" t="s">
        <v>10</v>
      </c>
      <c r="U7" s="129" t="s">
        <v>15</v>
      </c>
      <c r="V7" s="129" t="s">
        <v>17</v>
      </c>
      <c r="W7" s="130" t="s">
        <v>80</v>
      </c>
      <c r="X7" s="131" t="s">
        <v>85</v>
      </c>
      <c r="Y7" s="132" t="s">
        <v>18</v>
      </c>
      <c r="Z7" s="10">
        <v>20</v>
      </c>
      <c r="AA7" s="10">
        <f>ROUND(+Z7/8,1)</f>
        <v>2.5</v>
      </c>
      <c r="AB7" s="3" t="s">
        <v>22</v>
      </c>
      <c r="AC7" s="6" t="s">
        <v>24</v>
      </c>
      <c r="AD7" s="8" t="s">
        <v>27</v>
      </c>
      <c r="AE7" s="9" t="s">
        <v>99</v>
      </c>
      <c r="AF7" s="10">
        <v>7</v>
      </c>
      <c r="AG7" s="11">
        <f t="shared" ref="AG7:AG70" si="0">ROUND(+AF7/4,1)</f>
        <v>1.8</v>
      </c>
      <c r="AH7" s="10">
        <f t="shared" ref="AH7:AH12" si="1">+AA7*AG7</f>
        <v>4.5</v>
      </c>
      <c r="AI7" s="20">
        <v>1</v>
      </c>
      <c r="AJ7" s="77"/>
      <c r="AK7" s="50" t="s">
        <v>193</v>
      </c>
      <c r="AL7" s="37" t="s">
        <v>142</v>
      </c>
      <c r="AM7" s="37" t="s">
        <v>181</v>
      </c>
      <c r="AN7" s="57" t="s">
        <v>114</v>
      </c>
      <c r="AO7" s="57" t="s">
        <v>31</v>
      </c>
      <c r="AP7" s="53" t="s">
        <v>31</v>
      </c>
      <c r="AQ7" s="37" t="s">
        <v>57</v>
      </c>
    </row>
    <row r="8" spans="1:43" s="34" customFormat="1" ht="172.5" customHeight="1" x14ac:dyDescent="0.25">
      <c r="A8" s="23" t="s">
        <v>132</v>
      </c>
      <c r="B8" s="4" t="s">
        <v>68</v>
      </c>
      <c r="C8" s="4"/>
      <c r="D8" s="4" t="s">
        <v>150</v>
      </c>
      <c r="E8" s="4" t="s">
        <v>146</v>
      </c>
      <c r="F8" s="120" t="s">
        <v>180</v>
      </c>
      <c r="G8" s="120" t="s">
        <v>151</v>
      </c>
      <c r="H8" s="120" t="s">
        <v>149</v>
      </c>
      <c r="I8" s="81" t="s">
        <v>194</v>
      </c>
      <c r="J8" s="81" t="s">
        <v>152</v>
      </c>
      <c r="K8" s="4" t="s">
        <v>136</v>
      </c>
      <c r="L8" s="4" t="s">
        <v>123</v>
      </c>
      <c r="M8" s="22">
        <v>9745.69</v>
      </c>
      <c r="N8" s="4">
        <v>3</v>
      </c>
      <c r="O8" s="16" t="s">
        <v>139</v>
      </c>
      <c r="P8" s="36" t="s">
        <v>140</v>
      </c>
      <c r="Q8" s="127"/>
      <c r="R8" s="128" t="s">
        <v>78</v>
      </c>
      <c r="S8" s="129" t="s">
        <v>8</v>
      </c>
      <c r="T8" s="129" t="s">
        <v>10</v>
      </c>
      <c r="U8" s="129" t="s">
        <v>15</v>
      </c>
      <c r="V8" s="129" t="s">
        <v>17</v>
      </c>
      <c r="W8" s="130" t="s">
        <v>80</v>
      </c>
      <c r="X8" s="133" t="s">
        <v>85</v>
      </c>
      <c r="Y8" s="132" t="s">
        <v>18</v>
      </c>
      <c r="Z8" s="10">
        <v>20</v>
      </c>
      <c r="AA8" s="10">
        <f t="shared" ref="AA8:AA71" si="2">ROUND(+Z8/8,1)</f>
        <v>2.5</v>
      </c>
      <c r="AB8" s="3" t="s">
        <v>22</v>
      </c>
      <c r="AC8" s="6" t="s">
        <v>24</v>
      </c>
      <c r="AD8" s="8" t="s">
        <v>27</v>
      </c>
      <c r="AE8" s="9" t="s">
        <v>99</v>
      </c>
      <c r="AF8" s="10">
        <v>7</v>
      </c>
      <c r="AG8" s="11">
        <f t="shared" si="0"/>
        <v>1.8</v>
      </c>
      <c r="AH8" s="10">
        <f t="shared" si="1"/>
        <v>4.5</v>
      </c>
      <c r="AI8" s="20">
        <v>2</v>
      </c>
      <c r="AJ8" s="75"/>
      <c r="AK8" s="51" t="s">
        <v>182</v>
      </c>
      <c r="AL8" s="37" t="s">
        <v>142</v>
      </c>
      <c r="AM8" s="37" t="s">
        <v>143</v>
      </c>
      <c r="AN8" s="24" t="s">
        <v>114</v>
      </c>
      <c r="AO8" s="24" t="s">
        <v>31</v>
      </c>
      <c r="AP8" s="24" t="s">
        <v>31</v>
      </c>
      <c r="AQ8" s="51" t="s">
        <v>57</v>
      </c>
    </row>
    <row r="9" spans="1:43" s="34" customFormat="1" ht="255" x14ac:dyDescent="0.25">
      <c r="A9" s="23" t="s">
        <v>132</v>
      </c>
      <c r="B9" s="4" t="s">
        <v>68</v>
      </c>
      <c r="C9" s="4"/>
      <c r="D9" s="4" t="s">
        <v>153</v>
      </c>
      <c r="E9" s="4" t="s">
        <v>154</v>
      </c>
      <c r="F9" s="120" t="s">
        <v>155</v>
      </c>
      <c r="G9" s="120" t="s">
        <v>156</v>
      </c>
      <c r="H9" s="120" t="s">
        <v>157</v>
      </c>
      <c r="I9" s="81" t="s">
        <v>158</v>
      </c>
      <c r="J9" s="81" t="s">
        <v>159</v>
      </c>
      <c r="K9" s="4" t="s">
        <v>136</v>
      </c>
      <c r="L9" s="4" t="s">
        <v>123</v>
      </c>
      <c r="M9" s="22">
        <v>0</v>
      </c>
      <c r="N9" s="4">
        <v>0</v>
      </c>
      <c r="O9" s="16" t="s">
        <v>183</v>
      </c>
      <c r="P9" s="82" t="s">
        <v>184</v>
      </c>
      <c r="Q9" s="127"/>
      <c r="R9" s="128" t="s">
        <v>78</v>
      </c>
      <c r="S9" s="129" t="s">
        <v>8</v>
      </c>
      <c r="T9" s="129" t="s">
        <v>10</v>
      </c>
      <c r="U9" s="129" t="s">
        <v>15</v>
      </c>
      <c r="V9" s="129" t="s">
        <v>17</v>
      </c>
      <c r="W9" s="130" t="s">
        <v>80</v>
      </c>
      <c r="X9" s="133" t="s">
        <v>85</v>
      </c>
      <c r="Y9" s="132" t="s">
        <v>18</v>
      </c>
      <c r="Z9" s="10">
        <v>20</v>
      </c>
      <c r="AA9" s="10">
        <f t="shared" si="2"/>
        <v>2.5</v>
      </c>
      <c r="AB9" s="3" t="s">
        <v>22</v>
      </c>
      <c r="AC9" s="6" t="s">
        <v>24</v>
      </c>
      <c r="AD9" s="8" t="s">
        <v>27</v>
      </c>
      <c r="AE9" s="9" t="s">
        <v>99</v>
      </c>
      <c r="AF9" s="10">
        <v>7</v>
      </c>
      <c r="AG9" s="11">
        <f t="shared" si="0"/>
        <v>1.8</v>
      </c>
      <c r="AH9" s="10">
        <f t="shared" si="1"/>
        <v>4.5</v>
      </c>
      <c r="AI9" s="20">
        <v>3</v>
      </c>
      <c r="AJ9" s="75"/>
      <c r="AK9" s="51" t="s">
        <v>195</v>
      </c>
      <c r="AL9" s="37" t="s">
        <v>142</v>
      </c>
      <c r="AM9" s="37" t="s">
        <v>144</v>
      </c>
      <c r="AN9" s="24" t="s">
        <v>114</v>
      </c>
      <c r="AO9" s="24" t="s">
        <v>31</v>
      </c>
      <c r="AP9" s="24" t="s">
        <v>31</v>
      </c>
      <c r="AQ9" s="51" t="s">
        <v>57</v>
      </c>
    </row>
    <row r="10" spans="1:43" s="34" customFormat="1" ht="174.75" customHeight="1" x14ac:dyDescent="0.25">
      <c r="A10" s="23" t="s">
        <v>132</v>
      </c>
      <c r="B10" s="4" t="s">
        <v>70</v>
      </c>
      <c r="C10" s="4"/>
      <c r="D10" s="4" t="s">
        <v>178</v>
      </c>
      <c r="E10" s="4" t="s">
        <v>160</v>
      </c>
      <c r="F10" s="120" t="s">
        <v>161</v>
      </c>
      <c r="G10" s="120" t="s">
        <v>162</v>
      </c>
      <c r="H10" s="120" t="s">
        <v>163</v>
      </c>
      <c r="I10" s="81" t="s">
        <v>164</v>
      </c>
      <c r="J10" s="81" t="s">
        <v>165</v>
      </c>
      <c r="K10" s="4" t="s">
        <v>136</v>
      </c>
      <c r="L10" s="4" t="s">
        <v>123</v>
      </c>
      <c r="M10" s="22">
        <v>16956.07</v>
      </c>
      <c r="N10" s="4">
        <v>1</v>
      </c>
      <c r="O10" s="16" t="s">
        <v>141</v>
      </c>
      <c r="P10" s="82" t="s">
        <v>185</v>
      </c>
      <c r="Q10" s="127"/>
      <c r="R10" s="128" t="s">
        <v>78</v>
      </c>
      <c r="S10" s="129" t="s">
        <v>8</v>
      </c>
      <c r="T10" s="129" t="s">
        <v>10</v>
      </c>
      <c r="U10" s="129" t="s">
        <v>16</v>
      </c>
      <c r="V10" s="129" t="s">
        <v>17</v>
      </c>
      <c r="W10" s="130" t="s">
        <v>80</v>
      </c>
      <c r="X10" s="133" t="s">
        <v>85</v>
      </c>
      <c r="Y10" s="132" t="s">
        <v>18</v>
      </c>
      <c r="Z10" s="10">
        <v>22</v>
      </c>
      <c r="AA10" s="10">
        <f t="shared" si="2"/>
        <v>2.8</v>
      </c>
      <c r="AB10" s="3" t="s">
        <v>22</v>
      </c>
      <c r="AC10" s="6" t="s">
        <v>24</v>
      </c>
      <c r="AD10" s="8" t="s">
        <v>27</v>
      </c>
      <c r="AE10" s="9" t="s">
        <v>99</v>
      </c>
      <c r="AF10" s="10">
        <v>7</v>
      </c>
      <c r="AG10" s="11">
        <f t="shared" si="0"/>
        <v>1.8</v>
      </c>
      <c r="AH10" s="10">
        <f t="shared" si="1"/>
        <v>5.04</v>
      </c>
      <c r="AI10" s="20">
        <v>1</v>
      </c>
      <c r="AJ10" s="75"/>
      <c r="AK10" s="51" t="s">
        <v>186</v>
      </c>
      <c r="AL10" s="37" t="s">
        <v>142</v>
      </c>
      <c r="AM10" s="37" t="s">
        <v>144</v>
      </c>
      <c r="AN10" s="24" t="s">
        <v>114</v>
      </c>
      <c r="AO10" s="24" t="s">
        <v>31</v>
      </c>
      <c r="AP10" s="24" t="s">
        <v>31</v>
      </c>
      <c r="AQ10" s="51" t="s">
        <v>57</v>
      </c>
    </row>
    <row r="11" spans="1:43" s="34" customFormat="1" ht="186.75" customHeight="1" x14ac:dyDescent="0.25">
      <c r="A11" s="23" t="s">
        <v>132</v>
      </c>
      <c r="B11" s="4" t="s">
        <v>70</v>
      </c>
      <c r="C11" s="4"/>
      <c r="D11" s="4" t="s">
        <v>171</v>
      </c>
      <c r="E11" s="4" t="s">
        <v>160</v>
      </c>
      <c r="F11" s="120" t="s">
        <v>172</v>
      </c>
      <c r="G11" s="120" t="s">
        <v>196</v>
      </c>
      <c r="H11" s="120" t="s">
        <v>173</v>
      </c>
      <c r="I11" s="81" t="s">
        <v>198</v>
      </c>
      <c r="J11" s="81" t="s">
        <v>174</v>
      </c>
      <c r="K11" s="4" t="s">
        <v>136</v>
      </c>
      <c r="L11" s="4" t="s">
        <v>123</v>
      </c>
      <c r="M11" s="22">
        <v>0</v>
      </c>
      <c r="N11" s="4">
        <v>0</v>
      </c>
      <c r="O11" s="16" t="s">
        <v>141</v>
      </c>
      <c r="P11" s="82" t="s">
        <v>187</v>
      </c>
      <c r="Q11" s="127"/>
      <c r="R11" s="128" t="s">
        <v>78</v>
      </c>
      <c r="S11" s="129" t="s">
        <v>8</v>
      </c>
      <c r="T11" s="129" t="s">
        <v>10</v>
      </c>
      <c r="U11" s="129" t="s">
        <v>16</v>
      </c>
      <c r="V11" s="129" t="s">
        <v>17</v>
      </c>
      <c r="W11" s="130" t="s">
        <v>80</v>
      </c>
      <c r="X11" s="133" t="s">
        <v>85</v>
      </c>
      <c r="Y11" s="132" t="s">
        <v>18</v>
      </c>
      <c r="Z11" s="10">
        <v>22</v>
      </c>
      <c r="AA11" s="10">
        <f t="shared" si="2"/>
        <v>2.8</v>
      </c>
      <c r="AB11" s="3" t="s">
        <v>22</v>
      </c>
      <c r="AC11" s="6" t="s">
        <v>24</v>
      </c>
      <c r="AD11" s="8" t="s">
        <v>27</v>
      </c>
      <c r="AE11" s="9" t="s">
        <v>99</v>
      </c>
      <c r="AF11" s="10">
        <v>7</v>
      </c>
      <c r="AG11" s="11">
        <f t="shared" si="0"/>
        <v>1.8</v>
      </c>
      <c r="AH11" s="10">
        <f t="shared" si="1"/>
        <v>5.04</v>
      </c>
      <c r="AI11" s="20">
        <v>3</v>
      </c>
      <c r="AJ11" s="75"/>
      <c r="AK11" s="51" t="s">
        <v>188</v>
      </c>
      <c r="AL11" s="37" t="s">
        <v>189</v>
      </c>
      <c r="AM11" s="37" t="s">
        <v>144</v>
      </c>
      <c r="AN11" s="24" t="s">
        <v>114</v>
      </c>
      <c r="AO11" s="24" t="s">
        <v>31</v>
      </c>
      <c r="AP11" s="24" t="s">
        <v>31</v>
      </c>
      <c r="AQ11" s="51" t="s">
        <v>57</v>
      </c>
    </row>
    <row r="12" spans="1:43" s="34" customFormat="1" ht="225" x14ac:dyDescent="0.25">
      <c r="A12" s="23" t="s">
        <v>132</v>
      </c>
      <c r="B12" s="4" t="s">
        <v>70</v>
      </c>
      <c r="C12" s="4"/>
      <c r="D12" s="4" t="s">
        <v>179</v>
      </c>
      <c r="E12" s="4" t="s">
        <v>166</v>
      </c>
      <c r="F12" s="120" t="s">
        <v>167</v>
      </c>
      <c r="G12" s="120" t="s">
        <v>168</v>
      </c>
      <c r="H12" s="120" t="s">
        <v>163</v>
      </c>
      <c r="I12" s="81" t="s">
        <v>169</v>
      </c>
      <c r="J12" s="81" t="s">
        <v>170</v>
      </c>
      <c r="K12" s="4" t="s">
        <v>136</v>
      </c>
      <c r="L12" s="4" t="s">
        <v>123</v>
      </c>
      <c r="M12" s="22">
        <v>95341.54</v>
      </c>
      <c r="N12" s="4">
        <v>3</v>
      </c>
      <c r="O12" s="16" t="s">
        <v>141</v>
      </c>
      <c r="P12" s="82" t="s">
        <v>190</v>
      </c>
      <c r="Q12" s="127"/>
      <c r="R12" s="128" t="s">
        <v>78</v>
      </c>
      <c r="S12" s="129" t="s">
        <v>8</v>
      </c>
      <c r="T12" s="129" t="s">
        <v>10</v>
      </c>
      <c r="U12" s="129" t="s">
        <v>16</v>
      </c>
      <c r="V12" s="129" t="s">
        <v>18</v>
      </c>
      <c r="W12" s="130" t="s">
        <v>80</v>
      </c>
      <c r="X12" s="133" t="s">
        <v>85</v>
      </c>
      <c r="Y12" s="132" t="s">
        <v>18</v>
      </c>
      <c r="Z12" s="10">
        <v>26</v>
      </c>
      <c r="AA12" s="10">
        <f t="shared" si="2"/>
        <v>3.3</v>
      </c>
      <c r="AB12" s="3" t="s">
        <v>22</v>
      </c>
      <c r="AC12" s="6" t="s">
        <v>24</v>
      </c>
      <c r="AD12" s="8" t="s">
        <v>27</v>
      </c>
      <c r="AE12" s="9" t="s">
        <v>99</v>
      </c>
      <c r="AF12" s="10">
        <v>7</v>
      </c>
      <c r="AG12" s="11">
        <f t="shared" si="0"/>
        <v>1.8</v>
      </c>
      <c r="AH12" s="10">
        <f t="shared" si="1"/>
        <v>5.9399999999999995</v>
      </c>
      <c r="AI12" s="20"/>
      <c r="AJ12" s="75"/>
      <c r="AK12" s="51" t="s">
        <v>191</v>
      </c>
      <c r="AL12" s="37" t="s">
        <v>142</v>
      </c>
      <c r="AM12" s="37" t="s">
        <v>144</v>
      </c>
      <c r="AN12" s="24" t="s">
        <v>114</v>
      </c>
      <c r="AO12" s="24" t="s">
        <v>31</v>
      </c>
      <c r="AP12" s="24" t="s">
        <v>31</v>
      </c>
      <c r="AQ12" s="51" t="s">
        <v>57</v>
      </c>
    </row>
    <row r="13" spans="1:43" s="34" customFormat="1" ht="120" x14ac:dyDescent="0.25">
      <c r="A13" s="24" t="s">
        <v>132</v>
      </c>
      <c r="B13" s="4" t="s">
        <v>70</v>
      </c>
      <c r="C13" s="4"/>
      <c r="D13" s="4" t="s">
        <v>133</v>
      </c>
      <c r="E13" s="4" t="s">
        <v>160</v>
      </c>
      <c r="F13" s="120" t="s">
        <v>175</v>
      </c>
      <c r="G13" s="120" t="s">
        <v>176</v>
      </c>
      <c r="H13" s="120" t="s">
        <v>177</v>
      </c>
      <c r="I13" s="23" t="s">
        <v>137</v>
      </c>
      <c r="J13" s="23" t="s">
        <v>138</v>
      </c>
      <c r="K13" s="4" t="s">
        <v>136</v>
      </c>
      <c r="L13" s="4" t="s">
        <v>123</v>
      </c>
      <c r="M13" s="22">
        <v>5429</v>
      </c>
      <c r="N13" s="4">
        <v>1</v>
      </c>
      <c r="O13" s="16" t="s">
        <v>141</v>
      </c>
      <c r="P13" s="82" t="s">
        <v>192</v>
      </c>
      <c r="Q13" s="127"/>
      <c r="R13" s="128" t="s">
        <v>78</v>
      </c>
      <c r="S13" s="129" t="s">
        <v>8</v>
      </c>
      <c r="T13" s="129" t="s">
        <v>10</v>
      </c>
      <c r="U13" s="129" t="s">
        <v>16</v>
      </c>
      <c r="V13" s="129" t="s">
        <v>17</v>
      </c>
      <c r="W13" s="130" t="s">
        <v>80</v>
      </c>
      <c r="X13" s="133" t="s">
        <v>85</v>
      </c>
      <c r="Y13" s="132" t="s">
        <v>18</v>
      </c>
      <c r="Z13" s="10">
        <v>22</v>
      </c>
      <c r="AA13" s="10">
        <f t="shared" si="2"/>
        <v>2.8</v>
      </c>
      <c r="AB13" s="3" t="s">
        <v>22</v>
      </c>
      <c r="AC13" s="6" t="s">
        <v>24</v>
      </c>
      <c r="AD13" s="8" t="s">
        <v>27</v>
      </c>
      <c r="AE13" s="9" t="s">
        <v>99</v>
      </c>
      <c r="AF13" s="10">
        <v>7</v>
      </c>
      <c r="AG13" s="11">
        <f t="shared" si="0"/>
        <v>1.8</v>
      </c>
      <c r="AH13" s="10">
        <f>+AA13*AG13</f>
        <v>5.04</v>
      </c>
      <c r="AI13" s="20">
        <v>2</v>
      </c>
      <c r="AJ13" s="75"/>
      <c r="AK13" s="51" t="s">
        <v>197</v>
      </c>
      <c r="AL13" s="37" t="s">
        <v>142</v>
      </c>
      <c r="AM13" s="37" t="s">
        <v>144</v>
      </c>
      <c r="AN13" s="24" t="s">
        <v>114</v>
      </c>
      <c r="AO13" s="24" t="s">
        <v>31</v>
      </c>
      <c r="AP13" s="24" t="s">
        <v>31</v>
      </c>
      <c r="AQ13" s="51" t="s">
        <v>57</v>
      </c>
    </row>
    <row r="14" spans="1:43" s="34" customFormat="1" x14ac:dyDescent="0.25">
      <c r="A14" s="24"/>
      <c r="B14" s="4"/>
      <c r="C14" s="4"/>
      <c r="D14" s="4"/>
      <c r="E14" s="4"/>
      <c r="F14" s="120"/>
      <c r="G14" s="120"/>
      <c r="H14" s="120"/>
      <c r="I14" s="23"/>
      <c r="J14" s="23"/>
      <c r="K14" s="4"/>
      <c r="L14" s="4"/>
      <c r="M14" s="4"/>
      <c r="N14" s="4"/>
      <c r="O14" s="16"/>
      <c r="P14" s="36"/>
      <c r="Q14" s="127"/>
      <c r="R14" s="128"/>
      <c r="S14" s="129"/>
      <c r="T14" s="129"/>
      <c r="U14" s="129"/>
      <c r="V14" s="129"/>
      <c r="W14" s="130"/>
      <c r="X14" s="133"/>
      <c r="Y14" s="132"/>
      <c r="Z14" s="10"/>
      <c r="AA14" s="10"/>
      <c r="AB14" s="3"/>
      <c r="AC14" s="6"/>
      <c r="AD14" s="8"/>
      <c r="AE14" s="9"/>
      <c r="AF14" s="10"/>
      <c r="AG14" s="11"/>
      <c r="AH14" s="10"/>
      <c r="AI14" s="20"/>
      <c r="AJ14" s="75"/>
      <c r="AK14" s="51"/>
      <c r="AL14" s="37"/>
      <c r="AM14" s="37"/>
      <c r="AN14" s="24"/>
      <c r="AO14" s="24"/>
      <c r="AP14" s="24"/>
      <c r="AQ14" s="51"/>
    </row>
    <row r="15" spans="1:43" s="34" customFormat="1" x14ac:dyDescent="0.25">
      <c r="A15" s="24"/>
      <c r="B15" s="4"/>
      <c r="C15" s="4"/>
      <c r="D15" s="4"/>
      <c r="E15" s="4"/>
      <c r="F15" s="120"/>
      <c r="G15" s="120"/>
      <c r="H15" s="120"/>
      <c r="I15" s="23"/>
      <c r="J15" s="23"/>
      <c r="K15" s="4"/>
      <c r="L15" s="4"/>
      <c r="M15" s="4"/>
      <c r="N15" s="4"/>
      <c r="O15" s="16"/>
      <c r="P15" s="36"/>
      <c r="Q15" s="127"/>
      <c r="R15" s="128"/>
      <c r="S15" s="129"/>
      <c r="T15" s="129"/>
      <c r="U15" s="129"/>
      <c r="V15" s="129"/>
      <c r="W15" s="130"/>
      <c r="X15" s="133"/>
      <c r="Y15" s="132"/>
      <c r="Z15" s="10"/>
      <c r="AA15" s="10"/>
      <c r="AB15" s="3"/>
      <c r="AC15" s="6"/>
      <c r="AD15" s="8"/>
      <c r="AE15" s="9"/>
      <c r="AF15" s="10"/>
      <c r="AG15" s="11"/>
      <c r="AH15" s="10"/>
      <c r="AI15" s="20"/>
      <c r="AJ15" s="75"/>
      <c r="AK15" s="51"/>
      <c r="AL15" s="37"/>
      <c r="AM15" s="37"/>
      <c r="AN15" s="24"/>
      <c r="AO15" s="24"/>
      <c r="AP15" s="24"/>
      <c r="AQ15" s="51"/>
    </row>
    <row r="16" spans="1:43" s="34" customFormat="1" x14ac:dyDescent="0.25">
      <c r="A16" s="24"/>
      <c r="B16" s="4"/>
      <c r="C16" s="4"/>
      <c r="D16" s="4"/>
      <c r="E16" s="4"/>
      <c r="F16" s="120"/>
      <c r="G16" s="120"/>
      <c r="H16" s="120"/>
      <c r="I16" s="23"/>
      <c r="J16" s="23"/>
      <c r="K16" s="4"/>
      <c r="L16" s="4"/>
      <c r="M16" s="4"/>
      <c r="N16" s="4"/>
      <c r="O16" s="16"/>
      <c r="P16" s="36"/>
      <c r="Q16" s="127"/>
      <c r="R16" s="128"/>
      <c r="S16" s="129"/>
      <c r="T16" s="129"/>
      <c r="U16" s="129"/>
      <c r="V16" s="129"/>
      <c r="W16" s="130"/>
      <c r="X16" s="133"/>
      <c r="Y16" s="132"/>
      <c r="Z16" s="10"/>
      <c r="AA16" s="10"/>
      <c r="AB16" s="3"/>
      <c r="AC16" s="6"/>
      <c r="AD16" s="8"/>
      <c r="AE16" s="9"/>
      <c r="AF16" s="10"/>
      <c r="AG16" s="11"/>
      <c r="AH16" s="10"/>
      <c r="AI16" s="20"/>
      <c r="AJ16" s="75"/>
      <c r="AK16" s="51"/>
      <c r="AL16" s="37"/>
      <c r="AM16" s="37"/>
      <c r="AN16" s="24"/>
      <c r="AO16" s="24"/>
      <c r="AP16" s="24"/>
      <c r="AQ16" s="51"/>
    </row>
    <row r="17" spans="1:43" s="34" customFormat="1" x14ac:dyDescent="0.25">
      <c r="A17" s="24"/>
      <c r="B17" s="4"/>
      <c r="C17" s="4"/>
      <c r="D17" s="4"/>
      <c r="E17" s="4"/>
      <c r="F17" s="120"/>
      <c r="G17" s="120"/>
      <c r="H17" s="120"/>
      <c r="I17" s="23"/>
      <c r="J17" s="23"/>
      <c r="K17" s="4"/>
      <c r="L17" s="4"/>
      <c r="M17" s="4"/>
      <c r="N17" s="4"/>
      <c r="O17" s="16"/>
      <c r="P17" s="36"/>
      <c r="Q17" s="127"/>
      <c r="R17" s="128"/>
      <c r="S17" s="129"/>
      <c r="T17" s="129"/>
      <c r="U17" s="129"/>
      <c r="V17" s="129"/>
      <c r="W17" s="130"/>
      <c r="X17" s="133"/>
      <c r="Y17" s="132"/>
      <c r="Z17" s="10"/>
      <c r="AA17" s="10"/>
      <c r="AB17" s="3"/>
      <c r="AC17" s="6"/>
      <c r="AD17" s="8"/>
      <c r="AE17" s="9"/>
      <c r="AF17" s="10"/>
      <c r="AG17" s="11"/>
      <c r="AH17" s="10"/>
      <c r="AI17" s="20"/>
      <c r="AJ17" s="75"/>
      <c r="AK17" s="51"/>
      <c r="AL17" s="37"/>
      <c r="AM17" s="37"/>
      <c r="AN17" s="24"/>
      <c r="AO17" s="24"/>
      <c r="AP17" s="24"/>
      <c r="AQ17" s="51"/>
    </row>
    <row r="18" spans="1:43" s="34" customFormat="1" x14ac:dyDescent="0.25">
      <c r="A18" s="24"/>
      <c r="B18" s="4"/>
      <c r="C18" s="4"/>
      <c r="D18" s="4"/>
      <c r="E18" s="4"/>
      <c r="F18" s="120"/>
      <c r="G18" s="120"/>
      <c r="H18" s="120"/>
      <c r="I18" s="23"/>
      <c r="J18" s="23"/>
      <c r="K18" s="4"/>
      <c r="L18" s="4"/>
      <c r="M18" s="4"/>
      <c r="N18" s="4"/>
      <c r="O18" s="16"/>
      <c r="P18" s="36"/>
      <c r="Q18" s="127"/>
      <c r="R18" s="128"/>
      <c r="S18" s="129"/>
      <c r="T18" s="129"/>
      <c r="U18" s="129"/>
      <c r="V18" s="129"/>
      <c r="W18" s="130"/>
      <c r="X18" s="133"/>
      <c r="Y18" s="132"/>
      <c r="Z18" s="10"/>
      <c r="AA18" s="10"/>
      <c r="AB18" s="3"/>
      <c r="AC18" s="6"/>
      <c r="AD18" s="8"/>
      <c r="AE18" s="9"/>
      <c r="AF18" s="10"/>
      <c r="AG18" s="11"/>
      <c r="AH18" s="10"/>
      <c r="AI18" s="20"/>
      <c r="AJ18" s="75"/>
      <c r="AK18" s="51"/>
      <c r="AL18" s="37"/>
      <c r="AM18" s="37"/>
      <c r="AN18" s="24"/>
      <c r="AO18" s="24"/>
      <c r="AP18" s="24"/>
      <c r="AQ18" s="51"/>
    </row>
    <row r="19" spans="1:43" s="34" customFormat="1" x14ac:dyDescent="0.25">
      <c r="A19" s="24"/>
      <c r="B19" s="4"/>
      <c r="C19" s="4"/>
      <c r="D19" s="4"/>
      <c r="E19" s="4"/>
      <c r="F19" s="120"/>
      <c r="G19" s="120"/>
      <c r="H19" s="120"/>
      <c r="I19" s="4"/>
      <c r="J19" s="4"/>
      <c r="K19" s="4"/>
      <c r="L19" s="4"/>
      <c r="M19" s="4"/>
      <c r="N19" s="4"/>
      <c r="O19" s="16"/>
      <c r="P19" s="35"/>
      <c r="Q19" s="134"/>
      <c r="R19" s="128"/>
      <c r="S19" s="129"/>
      <c r="T19" s="129"/>
      <c r="U19" s="129"/>
      <c r="V19" s="129"/>
      <c r="W19" s="130"/>
      <c r="X19" s="133"/>
      <c r="Y19" s="132"/>
      <c r="Z19" s="10"/>
      <c r="AA19" s="10"/>
      <c r="AB19" s="3"/>
      <c r="AC19" s="6"/>
      <c r="AD19" s="8"/>
      <c r="AE19" s="9"/>
      <c r="AF19" s="10"/>
      <c r="AG19" s="11"/>
      <c r="AH19" s="10"/>
      <c r="AI19" s="20"/>
      <c r="AJ19" s="75"/>
      <c r="AK19" s="51"/>
      <c r="AL19" s="37"/>
      <c r="AM19" s="37"/>
      <c r="AN19" s="24"/>
      <c r="AO19" s="24"/>
      <c r="AP19" s="24"/>
      <c r="AQ19" s="51"/>
    </row>
    <row r="20" spans="1:43" s="34" customFormat="1" x14ac:dyDescent="0.25">
      <c r="A20" s="24"/>
      <c r="B20" s="4"/>
      <c r="C20" s="4"/>
      <c r="D20" s="4"/>
      <c r="E20" s="4"/>
      <c r="F20" s="120"/>
      <c r="G20" s="120"/>
      <c r="H20" s="120"/>
      <c r="I20" s="4"/>
      <c r="J20" s="4"/>
      <c r="K20" s="4"/>
      <c r="L20" s="4"/>
      <c r="M20" s="4"/>
      <c r="N20" s="4"/>
      <c r="O20" s="16"/>
      <c r="P20" s="35"/>
      <c r="Q20" s="134"/>
      <c r="R20" s="128"/>
      <c r="S20" s="129"/>
      <c r="T20" s="129"/>
      <c r="U20" s="129"/>
      <c r="V20" s="129"/>
      <c r="W20" s="130"/>
      <c r="X20" s="133"/>
      <c r="Y20" s="132"/>
      <c r="Z20" s="10"/>
      <c r="AA20" s="10"/>
      <c r="AB20" s="3"/>
      <c r="AC20" s="6"/>
      <c r="AD20" s="8"/>
      <c r="AE20" s="9"/>
      <c r="AF20" s="10"/>
      <c r="AG20" s="11"/>
      <c r="AH20" s="10"/>
      <c r="AI20" s="20"/>
      <c r="AJ20" s="75"/>
      <c r="AK20" s="51"/>
      <c r="AL20" s="37"/>
      <c r="AM20" s="37"/>
      <c r="AN20" s="24"/>
      <c r="AO20" s="24"/>
      <c r="AP20" s="24"/>
      <c r="AQ20" s="51"/>
    </row>
    <row r="21" spans="1:43" s="34" customFormat="1" x14ac:dyDescent="0.25">
      <c r="A21" s="24"/>
      <c r="B21" s="4"/>
      <c r="C21" s="4"/>
      <c r="D21" s="4"/>
      <c r="E21" s="4"/>
      <c r="F21" s="120"/>
      <c r="G21" s="120"/>
      <c r="H21" s="120"/>
      <c r="I21" s="4"/>
      <c r="J21" s="4"/>
      <c r="K21" s="4"/>
      <c r="L21" s="4"/>
      <c r="M21" s="4"/>
      <c r="N21" s="4"/>
      <c r="O21" s="16"/>
      <c r="P21" s="35"/>
      <c r="Q21" s="134"/>
      <c r="R21" s="128"/>
      <c r="S21" s="129"/>
      <c r="T21" s="129"/>
      <c r="U21" s="129"/>
      <c r="V21" s="129"/>
      <c r="W21" s="130"/>
      <c r="X21" s="133"/>
      <c r="Y21" s="132"/>
      <c r="Z21" s="10"/>
      <c r="AA21" s="10"/>
      <c r="AB21" s="3"/>
      <c r="AC21" s="6"/>
      <c r="AD21" s="8"/>
      <c r="AE21" s="9"/>
      <c r="AF21" s="10"/>
      <c r="AG21" s="11"/>
      <c r="AH21" s="10"/>
      <c r="AI21" s="20"/>
      <c r="AJ21" s="75"/>
      <c r="AK21" s="51"/>
      <c r="AL21" s="37"/>
      <c r="AM21" s="37"/>
      <c r="AN21" s="24"/>
      <c r="AO21" s="24"/>
      <c r="AP21" s="24"/>
      <c r="AQ21" s="51"/>
    </row>
    <row r="22" spans="1:43" s="34" customFormat="1" x14ac:dyDescent="0.25">
      <c r="A22" s="24"/>
      <c r="B22" s="4"/>
      <c r="C22" s="4"/>
      <c r="D22" s="4"/>
      <c r="E22" s="4"/>
      <c r="F22" s="120"/>
      <c r="G22" s="120"/>
      <c r="H22" s="120"/>
      <c r="I22" s="4"/>
      <c r="J22" s="4"/>
      <c r="K22" s="4"/>
      <c r="L22" s="4"/>
      <c r="M22" s="4"/>
      <c r="N22" s="4"/>
      <c r="O22" s="16"/>
      <c r="P22" s="35"/>
      <c r="Q22" s="134"/>
      <c r="R22" s="128"/>
      <c r="S22" s="129"/>
      <c r="T22" s="129"/>
      <c r="U22" s="129"/>
      <c r="V22" s="129"/>
      <c r="W22" s="130"/>
      <c r="X22" s="133"/>
      <c r="Y22" s="132"/>
      <c r="Z22" s="10"/>
      <c r="AA22" s="10"/>
      <c r="AB22" s="3"/>
      <c r="AC22" s="6"/>
      <c r="AD22" s="8"/>
      <c r="AE22" s="9"/>
      <c r="AF22" s="10"/>
      <c r="AG22" s="11"/>
      <c r="AH22" s="10"/>
      <c r="AI22" s="20"/>
      <c r="AJ22" s="75"/>
      <c r="AK22" s="51"/>
      <c r="AL22" s="37"/>
      <c r="AM22" s="37"/>
      <c r="AN22" s="24"/>
      <c r="AO22" s="24"/>
      <c r="AP22" s="24"/>
      <c r="AQ22" s="51"/>
    </row>
    <row r="23" spans="1:43" s="34" customFormat="1" x14ac:dyDescent="0.25">
      <c r="A23" s="24"/>
      <c r="B23" s="4"/>
      <c r="C23" s="4"/>
      <c r="D23" s="4"/>
      <c r="E23" s="4"/>
      <c r="F23" s="120"/>
      <c r="G23" s="120"/>
      <c r="H23" s="120"/>
      <c r="I23" s="4"/>
      <c r="J23" s="4"/>
      <c r="K23" s="4"/>
      <c r="L23" s="4"/>
      <c r="M23" s="4"/>
      <c r="N23" s="4"/>
      <c r="O23" s="16"/>
      <c r="P23" s="35"/>
      <c r="Q23" s="134"/>
      <c r="R23" s="128"/>
      <c r="S23" s="129"/>
      <c r="T23" s="129"/>
      <c r="U23" s="129"/>
      <c r="V23" s="129"/>
      <c r="W23" s="130"/>
      <c r="X23" s="133"/>
      <c r="Y23" s="132"/>
      <c r="Z23" s="10"/>
      <c r="AA23" s="10"/>
      <c r="AB23" s="3"/>
      <c r="AC23" s="6"/>
      <c r="AD23" s="8"/>
      <c r="AE23" s="9"/>
      <c r="AF23" s="10"/>
      <c r="AG23" s="11"/>
      <c r="AH23" s="10"/>
      <c r="AI23" s="20"/>
      <c r="AJ23" s="75"/>
      <c r="AK23" s="51"/>
      <c r="AL23" s="37"/>
      <c r="AM23" s="37"/>
      <c r="AN23" s="24"/>
      <c r="AO23" s="24"/>
      <c r="AP23" s="24"/>
      <c r="AQ23" s="51"/>
    </row>
    <row r="24" spans="1:43" s="34" customFormat="1" x14ac:dyDescent="0.25">
      <c r="A24" s="24"/>
      <c r="B24" s="4"/>
      <c r="C24" s="4"/>
      <c r="D24" s="4"/>
      <c r="E24" s="4"/>
      <c r="F24" s="120"/>
      <c r="G24" s="120"/>
      <c r="H24" s="120"/>
      <c r="I24" s="4"/>
      <c r="J24" s="4"/>
      <c r="K24" s="4"/>
      <c r="L24" s="4"/>
      <c r="M24" s="4"/>
      <c r="N24" s="4"/>
      <c r="O24" s="16"/>
      <c r="P24" s="35"/>
      <c r="Q24" s="134"/>
      <c r="R24" s="128"/>
      <c r="S24" s="129"/>
      <c r="T24" s="129"/>
      <c r="U24" s="129"/>
      <c r="V24" s="129"/>
      <c r="W24" s="130"/>
      <c r="X24" s="133"/>
      <c r="Y24" s="132"/>
      <c r="Z24" s="10">
        <v>0</v>
      </c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ref="AH24:AH77" si="3">+AA24*AG24</f>
        <v>0</v>
      </c>
      <c r="AI24" s="20"/>
      <c r="AJ24" s="72"/>
      <c r="AK24" s="51"/>
      <c r="AL24" s="37"/>
      <c r="AM24" s="37"/>
      <c r="AN24" s="24"/>
      <c r="AO24" s="24"/>
      <c r="AP24" s="24"/>
      <c r="AQ24" s="51"/>
    </row>
    <row r="25" spans="1:43" s="34" customFormat="1" x14ac:dyDescent="0.25">
      <c r="A25" s="24"/>
      <c r="B25" s="4"/>
      <c r="C25" s="4"/>
      <c r="D25" s="4"/>
      <c r="E25" s="4"/>
      <c r="F25" s="120"/>
      <c r="G25" s="120"/>
      <c r="H25" s="120"/>
      <c r="I25" s="4"/>
      <c r="J25" s="4"/>
      <c r="K25" s="4"/>
      <c r="L25" s="4"/>
      <c r="M25" s="4"/>
      <c r="N25" s="4"/>
      <c r="O25" s="16"/>
      <c r="P25" s="35"/>
      <c r="Q25" s="134"/>
      <c r="R25" s="128"/>
      <c r="S25" s="129"/>
      <c r="T25" s="129"/>
      <c r="U25" s="129"/>
      <c r="V25" s="129"/>
      <c r="W25" s="130"/>
      <c r="X25" s="133"/>
      <c r="Y25" s="132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2"/>
      <c r="AK25" s="51"/>
      <c r="AL25" s="37"/>
      <c r="AM25" s="37"/>
      <c r="AN25" s="24"/>
      <c r="AO25" s="24"/>
      <c r="AP25" s="24"/>
      <c r="AQ25" s="51"/>
    </row>
    <row r="26" spans="1:43" s="34" customFormat="1" x14ac:dyDescent="0.25">
      <c r="A26" s="24"/>
      <c r="B26" s="4"/>
      <c r="C26" s="4"/>
      <c r="D26" s="4"/>
      <c r="E26" s="4"/>
      <c r="F26" s="120"/>
      <c r="G26" s="120"/>
      <c r="H26" s="120"/>
      <c r="I26" s="4"/>
      <c r="J26" s="4"/>
      <c r="K26" s="4"/>
      <c r="L26" s="4"/>
      <c r="M26" s="4"/>
      <c r="N26" s="4"/>
      <c r="O26" s="16"/>
      <c r="P26" s="35"/>
      <c r="Q26" s="134"/>
      <c r="R26" s="128"/>
      <c r="S26" s="129"/>
      <c r="T26" s="129"/>
      <c r="U26" s="129"/>
      <c r="V26" s="129"/>
      <c r="W26" s="130"/>
      <c r="X26" s="133"/>
      <c r="Y26" s="132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2"/>
      <c r="AK26" s="51"/>
      <c r="AL26" s="37"/>
      <c r="AM26" s="37"/>
      <c r="AN26" s="24"/>
      <c r="AO26" s="24"/>
      <c r="AP26" s="24"/>
      <c r="AQ26" s="51"/>
    </row>
    <row r="27" spans="1:43" s="34" customFormat="1" x14ac:dyDescent="0.25">
      <c r="A27" s="24"/>
      <c r="B27" s="4"/>
      <c r="C27" s="4"/>
      <c r="D27" s="4"/>
      <c r="E27" s="4"/>
      <c r="F27" s="120"/>
      <c r="G27" s="120"/>
      <c r="H27" s="120"/>
      <c r="I27" s="4"/>
      <c r="J27" s="4"/>
      <c r="K27" s="4"/>
      <c r="L27" s="4"/>
      <c r="M27" s="4"/>
      <c r="N27" s="4"/>
      <c r="O27" s="16"/>
      <c r="P27" s="35"/>
      <c r="Q27" s="134"/>
      <c r="R27" s="128"/>
      <c r="S27" s="129"/>
      <c r="T27" s="129"/>
      <c r="U27" s="129"/>
      <c r="V27" s="129"/>
      <c r="W27" s="130"/>
      <c r="X27" s="133"/>
      <c r="Y27" s="132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2"/>
      <c r="AK27" s="51"/>
      <c r="AL27" s="37"/>
      <c r="AM27" s="37"/>
      <c r="AN27" s="24"/>
      <c r="AO27" s="24"/>
      <c r="AP27" s="24"/>
      <c r="AQ27" s="51"/>
    </row>
    <row r="28" spans="1:43" s="34" customFormat="1" x14ac:dyDescent="0.25">
      <c r="A28" s="24"/>
      <c r="B28" s="4"/>
      <c r="C28" s="4"/>
      <c r="D28" s="4"/>
      <c r="E28" s="4"/>
      <c r="F28" s="120"/>
      <c r="G28" s="120"/>
      <c r="H28" s="120"/>
      <c r="I28" s="4"/>
      <c r="J28" s="4"/>
      <c r="K28" s="4"/>
      <c r="L28" s="4"/>
      <c r="M28" s="4"/>
      <c r="N28" s="4"/>
      <c r="O28" s="16"/>
      <c r="P28" s="35"/>
      <c r="Q28" s="134"/>
      <c r="R28" s="128"/>
      <c r="S28" s="129"/>
      <c r="T28" s="129"/>
      <c r="U28" s="129"/>
      <c r="V28" s="129"/>
      <c r="W28" s="130"/>
      <c r="X28" s="133"/>
      <c r="Y28" s="132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2"/>
      <c r="AK28" s="51"/>
      <c r="AL28" s="37"/>
      <c r="AM28" s="37"/>
      <c r="AN28" s="24"/>
      <c r="AO28" s="24"/>
      <c r="AP28" s="24"/>
      <c r="AQ28" s="51"/>
    </row>
    <row r="29" spans="1:43" s="34" customFormat="1" x14ac:dyDescent="0.25">
      <c r="A29" s="24"/>
      <c r="B29" s="4"/>
      <c r="C29" s="4"/>
      <c r="D29" s="4"/>
      <c r="E29" s="4"/>
      <c r="F29" s="120"/>
      <c r="G29" s="120"/>
      <c r="H29" s="120"/>
      <c r="I29" s="4"/>
      <c r="J29" s="4"/>
      <c r="K29" s="4"/>
      <c r="L29" s="4"/>
      <c r="M29" s="4"/>
      <c r="N29" s="4"/>
      <c r="O29" s="16"/>
      <c r="P29" s="35"/>
      <c r="Q29" s="134"/>
      <c r="R29" s="128"/>
      <c r="S29" s="129"/>
      <c r="T29" s="129"/>
      <c r="U29" s="129"/>
      <c r="V29" s="129"/>
      <c r="W29" s="130"/>
      <c r="X29" s="133"/>
      <c r="Y29" s="132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2"/>
      <c r="AK29" s="51"/>
      <c r="AL29" s="37"/>
      <c r="AM29" s="37"/>
      <c r="AN29" s="24"/>
      <c r="AO29" s="24"/>
      <c r="AP29" s="24"/>
      <c r="AQ29" s="51"/>
    </row>
    <row r="30" spans="1:43" s="34" customFormat="1" x14ac:dyDescent="0.25">
      <c r="A30" s="24"/>
      <c r="B30" s="4"/>
      <c r="C30" s="4"/>
      <c r="D30" s="4"/>
      <c r="E30" s="4"/>
      <c r="F30" s="120"/>
      <c r="G30" s="120"/>
      <c r="H30" s="120"/>
      <c r="I30" s="4"/>
      <c r="J30" s="4"/>
      <c r="K30" s="4"/>
      <c r="L30" s="4"/>
      <c r="M30" s="4"/>
      <c r="N30" s="4"/>
      <c r="O30" s="16"/>
      <c r="P30" s="35"/>
      <c r="Q30" s="134"/>
      <c r="R30" s="128"/>
      <c r="S30" s="129"/>
      <c r="T30" s="129"/>
      <c r="U30" s="129"/>
      <c r="V30" s="129"/>
      <c r="W30" s="130"/>
      <c r="X30" s="133"/>
      <c r="Y30" s="132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2"/>
      <c r="AK30" s="51"/>
      <c r="AL30" s="37"/>
      <c r="AM30" s="37"/>
      <c r="AN30" s="24"/>
      <c r="AO30" s="24"/>
      <c r="AP30" s="24"/>
      <c r="AQ30" s="51"/>
    </row>
    <row r="31" spans="1:43" s="34" customFormat="1" x14ac:dyDescent="0.25">
      <c r="A31" s="24"/>
      <c r="B31" s="4"/>
      <c r="C31" s="4"/>
      <c r="D31" s="4"/>
      <c r="E31" s="4"/>
      <c r="F31" s="120"/>
      <c r="G31" s="120"/>
      <c r="H31" s="120"/>
      <c r="I31" s="4"/>
      <c r="J31" s="4"/>
      <c r="K31" s="4"/>
      <c r="L31" s="4"/>
      <c r="M31" s="4"/>
      <c r="N31" s="4"/>
      <c r="O31" s="16"/>
      <c r="P31" s="35"/>
      <c r="Q31" s="134"/>
      <c r="R31" s="128"/>
      <c r="S31" s="129"/>
      <c r="T31" s="129"/>
      <c r="U31" s="129"/>
      <c r="V31" s="129"/>
      <c r="W31" s="130"/>
      <c r="X31" s="133"/>
      <c r="Y31" s="132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2"/>
      <c r="AK31" s="51"/>
      <c r="AL31" s="37"/>
      <c r="AM31" s="37"/>
      <c r="AN31" s="24"/>
      <c r="AO31" s="24"/>
      <c r="AP31" s="24"/>
      <c r="AQ31" s="51"/>
    </row>
    <row r="32" spans="1:43" s="34" customFormat="1" x14ac:dyDescent="0.25">
      <c r="A32" s="24"/>
      <c r="B32" s="4"/>
      <c r="C32" s="4"/>
      <c r="D32" s="4"/>
      <c r="E32" s="4"/>
      <c r="F32" s="120"/>
      <c r="G32" s="120"/>
      <c r="H32" s="120"/>
      <c r="I32" s="4"/>
      <c r="J32" s="4"/>
      <c r="K32" s="4"/>
      <c r="L32" s="4"/>
      <c r="M32" s="4"/>
      <c r="N32" s="4"/>
      <c r="O32" s="16"/>
      <c r="P32" s="35"/>
      <c r="Q32" s="134"/>
      <c r="R32" s="128"/>
      <c r="S32" s="129"/>
      <c r="T32" s="129"/>
      <c r="U32" s="129"/>
      <c r="V32" s="129"/>
      <c r="W32" s="130"/>
      <c r="X32" s="133"/>
      <c r="Y32" s="132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2"/>
      <c r="AK32" s="51"/>
      <c r="AL32" s="37"/>
      <c r="AM32" s="37"/>
      <c r="AN32" s="24"/>
      <c r="AO32" s="24"/>
      <c r="AP32" s="24"/>
      <c r="AQ32" s="51"/>
    </row>
    <row r="33" spans="1:43" s="34" customFormat="1" x14ac:dyDescent="0.25">
      <c r="A33" s="24"/>
      <c r="B33" s="4"/>
      <c r="C33" s="4"/>
      <c r="D33" s="4"/>
      <c r="E33" s="4"/>
      <c r="F33" s="120"/>
      <c r="G33" s="120"/>
      <c r="H33" s="120"/>
      <c r="I33" s="4"/>
      <c r="J33" s="4"/>
      <c r="K33" s="4"/>
      <c r="L33" s="4"/>
      <c r="M33" s="4"/>
      <c r="N33" s="4"/>
      <c r="O33" s="16"/>
      <c r="P33" s="35"/>
      <c r="Q33" s="134"/>
      <c r="R33" s="128"/>
      <c r="S33" s="129"/>
      <c r="T33" s="129"/>
      <c r="U33" s="129"/>
      <c r="V33" s="129"/>
      <c r="W33" s="130"/>
      <c r="X33" s="133"/>
      <c r="Y33" s="132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2"/>
      <c r="AK33" s="51"/>
      <c r="AL33" s="37"/>
      <c r="AM33" s="37"/>
      <c r="AN33" s="24"/>
      <c r="AO33" s="24"/>
      <c r="AP33" s="24"/>
      <c r="AQ33" s="51"/>
    </row>
    <row r="34" spans="1:43" s="34" customFormat="1" x14ac:dyDescent="0.25">
      <c r="A34" s="24"/>
      <c r="B34" s="4"/>
      <c r="C34" s="4"/>
      <c r="D34" s="4"/>
      <c r="E34" s="4"/>
      <c r="F34" s="120"/>
      <c r="G34" s="120"/>
      <c r="H34" s="120"/>
      <c r="I34" s="4"/>
      <c r="J34" s="4"/>
      <c r="K34" s="4"/>
      <c r="L34" s="4"/>
      <c r="M34" s="4"/>
      <c r="N34" s="4"/>
      <c r="O34" s="16"/>
      <c r="P34" s="35"/>
      <c r="Q34" s="134"/>
      <c r="R34" s="128"/>
      <c r="S34" s="129"/>
      <c r="T34" s="129"/>
      <c r="U34" s="129"/>
      <c r="V34" s="129"/>
      <c r="W34" s="130"/>
      <c r="X34" s="133"/>
      <c r="Y34" s="132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2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120"/>
      <c r="G35" s="120"/>
      <c r="H35" s="120"/>
      <c r="I35" s="4"/>
      <c r="J35" s="4"/>
      <c r="K35" s="4"/>
      <c r="L35" s="4"/>
      <c r="M35" s="4"/>
      <c r="N35" s="4"/>
      <c r="O35" s="16"/>
      <c r="P35" s="35"/>
      <c r="Q35" s="134"/>
      <c r="R35" s="128"/>
      <c r="S35" s="129"/>
      <c r="T35" s="129"/>
      <c r="U35" s="129"/>
      <c r="V35" s="129"/>
      <c r="W35" s="130"/>
      <c r="X35" s="133"/>
      <c r="Y35" s="132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2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120"/>
      <c r="G36" s="120"/>
      <c r="H36" s="120"/>
      <c r="I36" s="4"/>
      <c r="J36" s="4"/>
      <c r="K36" s="4"/>
      <c r="L36" s="4"/>
      <c r="M36" s="4"/>
      <c r="N36" s="4"/>
      <c r="O36" s="16"/>
      <c r="P36" s="35"/>
      <c r="Q36" s="134"/>
      <c r="R36" s="128"/>
      <c r="S36" s="129"/>
      <c r="T36" s="129"/>
      <c r="U36" s="129"/>
      <c r="V36" s="129"/>
      <c r="W36" s="130"/>
      <c r="X36" s="133"/>
      <c r="Y36" s="132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2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120"/>
      <c r="G37" s="120"/>
      <c r="H37" s="120"/>
      <c r="I37" s="4"/>
      <c r="J37" s="4"/>
      <c r="K37" s="4"/>
      <c r="L37" s="4"/>
      <c r="M37" s="4"/>
      <c r="N37" s="4"/>
      <c r="O37" s="16"/>
      <c r="P37" s="35"/>
      <c r="Q37" s="134"/>
      <c r="R37" s="128"/>
      <c r="S37" s="129"/>
      <c r="T37" s="129"/>
      <c r="U37" s="129"/>
      <c r="V37" s="129"/>
      <c r="W37" s="130"/>
      <c r="X37" s="133"/>
      <c r="Y37" s="132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2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120"/>
      <c r="G38" s="120"/>
      <c r="H38" s="120"/>
      <c r="I38" s="4"/>
      <c r="J38" s="4"/>
      <c r="K38" s="4"/>
      <c r="L38" s="4"/>
      <c r="M38" s="4"/>
      <c r="N38" s="4"/>
      <c r="O38" s="16"/>
      <c r="P38" s="35"/>
      <c r="Q38" s="134"/>
      <c r="R38" s="128"/>
      <c r="S38" s="129"/>
      <c r="T38" s="129"/>
      <c r="U38" s="129"/>
      <c r="V38" s="129"/>
      <c r="W38" s="130"/>
      <c r="X38" s="133"/>
      <c r="Y38" s="132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2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120"/>
      <c r="G39" s="120"/>
      <c r="H39" s="120"/>
      <c r="I39" s="4"/>
      <c r="J39" s="4"/>
      <c r="K39" s="4"/>
      <c r="L39" s="4"/>
      <c r="M39" s="4"/>
      <c r="N39" s="4"/>
      <c r="O39" s="16"/>
      <c r="P39" s="35"/>
      <c r="Q39" s="134"/>
      <c r="R39" s="128"/>
      <c r="S39" s="129"/>
      <c r="T39" s="129"/>
      <c r="U39" s="129"/>
      <c r="V39" s="129"/>
      <c r="W39" s="130"/>
      <c r="X39" s="133"/>
      <c r="Y39" s="132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2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120"/>
      <c r="G40" s="120"/>
      <c r="H40" s="120"/>
      <c r="I40" s="4"/>
      <c r="J40" s="4"/>
      <c r="K40" s="4"/>
      <c r="L40" s="4"/>
      <c r="M40" s="4"/>
      <c r="N40" s="4"/>
      <c r="O40" s="16"/>
      <c r="P40" s="35"/>
      <c r="Q40" s="134"/>
      <c r="R40" s="128"/>
      <c r="S40" s="129"/>
      <c r="T40" s="129"/>
      <c r="U40" s="129"/>
      <c r="V40" s="129"/>
      <c r="W40" s="130"/>
      <c r="X40" s="133"/>
      <c r="Y40" s="132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2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120"/>
      <c r="G41" s="120"/>
      <c r="H41" s="120"/>
      <c r="I41" s="4"/>
      <c r="J41" s="4"/>
      <c r="K41" s="4"/>
      <c r="L41" s="4"/>
      <c r="M41" s="4"/>
      <c r="N41" s="4"/>
      <c r="O41" s="16"/>
      <c r="P41" s="35"/>
      <c r="Q41" s="134"/>
      <c r="R41" s="128"/>
      <c r="S41" s="129"/>
      <c r="T41" s="129"/>
      <c r="U41" s="129"/>
      <c r="V41" s="129"/>
      <c r="W41" s="130"/>
      <c r="X41" s="133"/>
      <c r="Y41" s="132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2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120"/>
      <c r="G42" s="120"/>
      <c r="H42" s="120"/>
      <c r="I42" s="4"/>
      <c r="J42" s="4"/>
      <c r="K42" s="4"/>
      <c r="L42" s="4"/>
      <c r="M42" s="4"/>
      <c r="N42" s="4"/>
      <c r="O42" s="16"/>
      <c r="P42" s="35"/>
      <c r="Q42" s="134"/>
      <c r="R42" s="128"/>
      <c r="S42" s="129"/>
      <c r="T42" s="129"/>
      <c r="U42" s="129"/>
      <c r="V42" s="129"/>
      <c r="W42" s="130"/>
      <c r="X42" s="133"/>
      <c r="Y42" s="132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2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120"/>
      <c r="G43" s="120"/>
      <c r="H43" s="120"/>
      <c r="I43" s="4"/>
      <c r="J43" s="4"/>
      <c r="K43" s="4"/>
      <c r="L43" s="4"/>
      <c r="M43" s="4"/>
      <c r="N43" s="4"/>
      <c r="O43" s="16"/>
      <c r="P43" s="35"/>
      <c r="Q43" s="134"/>
      <c r="R43" s="128"/>
      <c r="S43" s="129"/>
      <c r="T43" s="129"/>
      <c r="U43" s="129"/>
      <c r="V43" s="129"/>
      <c r="W43" s="130"/>
      <c r="X43" s="133"/>
      <c r="Y43" s="132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2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120"/>
      <c r="G44" s="120"/>
      <c r="H44" s="120"/>
      <c r="I44" s="4"/>
      <c r="J44" s="4"/>
      <c r="K44" s="4"/>
      <c r="L44" s="4"/>
      <c r="M44" s="4"/>
      <c r="N44" s="4"/>
      <c r="O44" s="16"/>
      <c r="P44" s="35"/>
      <c r="Q44" s="134"/>
      <c r="R44" s="128"/>
      <c r="S44" s="129"/>
      <c r="T44" s="129"/>
      <c r="U44" s="129"/>
      <c r="V44" s="129"/>
      <c r="W44" s="130"/>
      <c r="X44" s="133"/>
      <c r="Y44" s="132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2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120"/>
      <c r="G45" s="120"/>
      <c r="H45" s="120"/>
      <c r="I45" s="4"/>
      <c r="J45" s="4"/>
      <c r="K45" s="4"/>
      <c r="L45" s="4"/>
      <c r="M45" s="4"/>
      <c r="N45" s="4"/>
      <c r="O45" s="16"/>
      <c r="P45" s="35"/>
      <c r="Q45" s="134"/>
      <c r="R45" s="128"/>
      <c r="S45" s="129"/>
      <c r="T45" s="129"/>
      <c r="U45" s="129"/>
      <c r="V45" s="129"/>
      <c r="W45" s="130"/>
      <c r="X45" s="133"/>
      <c r="Y45" s="132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2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120"/>
      <c r="G46" s="120"/>
      <c r="H46" s="120"/>
      <c r="I46" s="4"/>
      <c r="J46" s="4"/>
      <c r="K46" s="4"/>
      <c r="L46" s="4"/>
      <c r="M46" s="4"/>
      <c r="N46" s="4"/>
      <c r="O46" s="16"/>
      <c r="P46" s="35"/>
      <c r="Q46" s="134"/>
      <c r="R46" s="128"/>
      <c r="S46" s="129"/>
      <c r="T46" s="129"/>
      <c r="U46" s="129"/>
      <c r="V46" s="129"/>
      <c r="W46" s="130"/>
      <c r="X46" s="133"/>
      <c r="Y46" s="132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2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120"/>
      <c r="G47" s="120"/>
      <c r="H47" s="120"/>
      <c r="I47" s="4"/>
      <c r="J47" s="4"/>
      <c r="K47" s="4"/>
      <c r="L47" s="4"/>
      <c r="M47" s="4"/>
      <c r="N47" s="4"/>
      <c r="O47" s="16"/>
      <c r="P47" s="35"/>
      <c r="Q47" s="134"/>
      <c r="R47" s="128"/>
      <c r="S47" s="129"/>
      <c r="T47" s="129"/>
      <c r="U47" s="129"/>
      <c r="V47" s="129"/>
      <c r="W47" s="130"/>
      <c r="X47" s="133"/>
      <c r="Y47" s="132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2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120"/>
      <c r="G48" s="120"/>
      <c r="H48" s="120"/>
      <c r="I48" s="4"/>
      <c r="J48" s="4"/>
      <c r="K48" s="4"/>
      <c r="L48" s="4"/>
      <c r="M48" s="4"/>
      <c r="N48" s="4"/>
      <c r="O48" s="16"/>
      <c r="P48" s="35"/>
      <c r="Q48" s="134"/>
      <c r="R48" s="128"/>
      <c r="S48" s="129"/>
      <c r="T48" s="129"/>
      <c r="U48" s="129"/>
      <c r="V48" s="129"/>
      <c r="W48" s="130"/>
      <c r="X48" s="133"/>
      <c r="Y48" s="132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2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120"/>
      <c r="G49" s="120"/>
      <c r="H49" s="120"/>
      <c r="I49" s="4"/>
      <c r="J49" s="4"/>
      <c r="K49" s="4"/>
      <c r="L49" s="4"/>
      <c r="M49" s="4"/>
      <c r="N49" s="4"/>
      <c r="O49" s="16"/>
      <c r="P49" s="35"/>
      <c r="Q49" s="134"/>
      <c r="R49" s="128"/>
      <c r="S49" s="129"/>
      <c r="T49" s="129"/>
      <c r="U49" s="129"/>
      <c r="V49" s="129"/>
      <c r="W49" s="130"/>
      <c r="X49" s="133"/>
      <c r="Y49" s="132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2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120"/>
      <c r="G50" s="120"/>
      <c r="H50" s="120"/>
      <c r="I50" s="4"/>
      <c r="J50" s="4"/>
      <c r="K50" s="4"/>
      <c r="L50" s="4"/>
      <c r="M50" s="4"/>
      <c r="N50" s="4"/>
      <c r="O50" s="16"/>
      <c r="P50" s="35"/>
      <c r="Q50" s="134"/>
      <c r="R50" s="128"/>
      <c r="S50" s="129"/>
      <c r="T50" s="129"/>
      <c r="U50" s="129"/>
      <c r="V50" s="129"/>
      <c r="W50" s="130"/>
      <c r="X50" s="133"/>
      <c r="Y50" s="132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2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120"/>
      <c r="G51" s="120"/>
      <c r="H51" s="120"/>
      <c r="I51" s="4"/>
      <c r="J51" s="4"/>
      <c r="K51" s="4"/>
      <c r="L51" s="4"/>
      <c r="M51" s="4"/>
      <c r="N51" s="4"/>
      <c r="O51" s="16"/>
      <c r="P51" s="35"/>
      <c r="Q51" s="134"/>
      <c r="R51" s="128"/>
      <c r="S51" s="129"/>
      <c r="T51" s="129"/>
      <c r="U51" s="129"/>
      <c r="V51" s="129"/>
      <c r="W51" s="130"/>
      <c r="X51" s="133"/>
      <c r="Y51" s="132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2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120"/>
      <c r="G52" s="120"/>
      <c r="H52" s="120"/>
      <c r="I52" s="4"/>
      <c r="J52" s="4"/>
      <c r="K52" s="4"/>
      <c r="L52" s="4"/>
      <c r="M52" s="4"/>
      <c r="N52" s="4"/>
      <c r="O52" s="16"/>
      <c r="P52" s="35"/>
      <c r="Q52" s="134"/>
      <c r="R52" s="128"/>
      <c r="S52" s="129"/>
      <c r="T52" s="129"/>
      <c r="U52" s="129"/>
      <c r="V52" s="129"/>
      <c r="W52" s="130"/>
      <c r="X52" s="133"/>
      <c r="Y52" s="132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2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120"/>
      <c r="G53" s="120"/>
      <c r="H53" s="120"/>
      <c r="I53" s="4"/>
      <c r="J53" s="4"/>
      <c r="K53" s="4"/>
      <c r="L53" s="4"/>
      <c r="M53" s="4"/>
      <c r="N53" s="4"/>
      <c r="O53" s="16"/>
      <c r="P53" s="35"/>
      <c r="Q53" s="134"/>
      <c r="R53" s="128"/>
      <c r="S53" s="129"/>
      <c r="T53" s="129"/>
      <c r="U53" s="129"/>
      <c r="V53" s="129"/>
      <c r="W53" s="130"/>
      <c r="X53" s="133"/>
      <c r="Y53" s="132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2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120"/>
      <c r="G54" s="120"/>
      <c r="H54" s="120"/>
      <c r="I54" s="4"/>
      <c r="J54" s="4"/>
      <c r="K54" s="4"/>
      <c r="L54" s="4"/>
      <c r="M54" s="4"/>
      <c r="N54" s="4"/>
      <c r="O54" s="16"/>
      <c r="P54" s="35"/>
      <c r="Q54" s="134"/>
      <c r="R54" s="128"/>
      <c r="S54" s="129"/>
      <c r="T54" s="129"/>
      <c r="U54" s="129"/>
      <c r="V54" s="129"/>
      <c r="W54" s="130"/>
      <c r="X54" s="133"/>
      <c r="Y54" s="132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2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120"/>
      <c r="G55" s="120"/>
      <c r="H55" s="120"/>
      <c r="I55" s="4"/>
      <c r="J55" s="4"/>
      <c r="K55" s="4"/>
      <c r="L55" s="4"/>
      <c r="M55" s="4"/>
      <c r="N55" s="4"/>
      <c r="O55" s="16"/>
      <c r="P55" s="35"/>
      <c r="Q55" s="134"/>
      <c r="R55" s="128"/>
      <c r="S55" s="129"/>
      <c r="T55" s="129"/>
      <c r="U55" s="129"/>
      <c r="V55" s="129"/>
      <c r="W55" s="130"/>
      <c r="X55" s="133"/>
      <c r="Y55" s="132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2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120"/>
      <c r="G56" s="120"/>
      <c r="H56" s="120"/>
      <c r="I56" s="4"/>
      <c r="J56" s="4"/>
      <c r="K56" s="4"/>
      <c r="L56" s="4"/>
      <c r="M56" s="4"/>
      <c r="N56" s="4"/>
      <c r="O56" s="16"/>
      <c r="P56" s="35"/>
      <c r="Q56" s="134"/>
      <c r="R56" s="128"/>
      <c r="S56" s="129"/>
      <c r="T56" s="129"/>
      <c r="U56" s="129"/>
      <c r="V56" s="129"/>
      <c r="W56" s="130"/>
      <c r="X56" s="133"/>
      <c r="Y56" s="132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2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120"/>
      <c r="G57" s="120"/>
      <c r="H57" s="120"/>
      <c r="I57" s="4"/>
      <c r="J57" s="4"/>
      <c r="K57" s="4"/>
      <c r="L57" s="4"/>
      <c r="M57" s="4"/>
      <c r="N57" s="4"/>
      <c r="O57" s="16"/>
      <c r="P57" s="35"/>
      <c r="Q57" s="134"/>
      <c r="R57" s="128"/>
      <c r="S57" s="129"/>
      <c r="T57" s="129"/>
      <c r="U57" s="129"/>
      <c r="V57" s="129"/>
      <c r="W57" s="130"/>
      <c r="X57" s="133"/>
      <c r="Y57" s="132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2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120"/>
      <c r="G58" s="120"/>
      <c r="H58" s="120"/>
      <c r="I58" s="4"/>
      <c r="J58" s="4"/>
      <c r="K58" s="4"/>
      <c r="L58" s="4"/>
      <c r="M58" s="4"/>
      <c r="N58" s="4"/>
      <c r="O58" s="16"/>
      <c r="P58" s="35"/>
      <c r="Q58" s="134"/>
      <c r="R58" s="128"/>
      <c r="S58" s="129"/>
      <c r="T58" s="129"/>
      <c r="U58" s="129"/>
      <c r="V58" s="129"/>
      <c r="W58" s="130"/>
      <c r="X58" s="133"/>
      <c r="Y58" s="132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2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120"/>
      <c r="G59" s="120"/>
      <c r="H59" s="120"/>
      <c r="I59" s="4"/>
      <c r="J59" s="4"/>
      <c r="K59" s="4"/>
      <c r="L59" s="4"/>
      <c r="M59" s="4"/>
      <c r="N59" s="4"/>
      <c r="O59" s="16"/>
      <c r="P59" s="35"/>
      <c r="Q59" s="134"/>
      <c r="R59" s="128"/>
      <c r="S59" s="129"/>
      <c r="T59" s="129"/>
      <c r="U59" s="129"/>
      <c r="V59" s="129"/>
      <c r="W59" s="130"/>
      <c r="X59" s="133"/>
      <c r="Y59" s="132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2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120"/>
      <c r="G60" s="120"/>
      <c r="H60" s="120"/>
      <c r="I60" s="4"/>
      <c r="J60" s="4"/>
      <c r="K60" s="4"/>
      <c r="L60" s="4"/>
      <c r="M60" s="4"/>
      <c r="N60" s="4"/>
      <c r="O60" s="16"/>
      <c r="P60" s="35"/>
      <c r="Q60" s="134"/>
      <c r="R60" s="128"/>
      <c r="S60" s="129"/>
      <c r="T60" s="129"/>
      <c r="U60" s="129"/>
      <c r="V60" s="129"/>
      <c r="W60" s="130"/>
      <c r="X60" s="133"/>
      <c r="Y60" s="132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2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120"/>
      <c r="G61" s="120"/>
      <c r="H61" s="120"/>
      <c r="I61" s="4"/>
      <c r="J61" s="4"/>
      <c r="K61" s="4"/>
      <c r="L61" s="4"/>
      <c r="M61" s="4"/>
      <c r="N61" s="4"/>
      <c r="O61" s="16"/>
      <c r="P61" s="35"/>
      <c r="Q61" s="134"/>
      <c r="R61" s="128"/>
      <c r="S61" s="129"/>
      <c r="T61" s="129"/>
      <c r="U61" s="129"/>
      <c r="V61" s="129"/>
      <c r="W61" s="130"/>
      <c r="X61" s="133"/>
      <c r="Y61" s="132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2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120"/>
      <c r="G62" s="120"/>
      <c r="H62" s="120"/>
      <c r="I62" s="4"/>
      <c r="J62" s="4"/>
      <c r="K62" s="4"/>
      <c r="L62" s="4"/>
      <c r="M62" s="4"/>
      <c r="N62" s="4"/>
      <c r="O62" s="16"/>
      <c r="P62" s="35"/>
      <c r="Q62" s="134"/>
      <c r="R62" s="128"/>
      <c r="S62" s="129"/>
      <c r="T62" s="129"/>
      <c r="U62" s="129"/>
      <c r="V62" s="129"/>
      <c r="W62" s="130"/>
      <c r="X62" s="133"/>
      <c r="Y62" s="132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2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120"/>
      <c r="G63" s="120"/>
      <c r="H63" s="120"/>
      <c r="I63" s="4"/>
      <c r="J63" s="4"/>
      <c r="K63" s="4"/>
      <c r="L63" s="4"/>
      <c r="M63" s="4"/>
      <c r="N63" s="4"/>
      <c r="O63" s="16"/>
      <c r="P63" s="35"/>
      <c r="Q63" s="134"/>
      <c r="R63" s="128"/>
      <c r="S63" s="129"/>
      <c r="T63" s="129"/>
      <c r="U63" s="129"/>
      <c r="V63" s="129"/>
      <c r="W63" s="130"/>
      <c r="X63" s="133"/>
      <c r="Y63" s="132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2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120"/>
      <c r="G64" s="120"/>
      <c r="H64" s="120"/>
      <c r="I64" s="4"/>
      <c r="J64" s="4"/>
      <c r="K64" s="4"/>
      <c r="L64" s="4"/>
      <c r="M64" s="4"/>
      <c r="N64" s="4"/>
      <c r="O64" s="16"/>
      <c r="P64" s="35"/>
      <c r="Q64" s="134"/>
      <c r="R64" s="128"/>
      <c r="S64" s="129"/>
      <c r="T64" s="129"/>
      <c r="U64" s="129"/>
      <c r="V64" s="129"/>
      <c r="W64" s="130"/>
      <c r="X64" s="133"/>
      <c r="Y64" s="132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2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120"/>
      <c r="G65" s="120"/>
      <c r="H65" s="120"/>
      <c r="I65" s="4"/>
      <c r="J65" s="4"/>
      <c r="K65" s="4"/>
      <c r="L65" s="4"/>
      <c r="M65" s="4"/>
      <c r="N65" s="4"/>
      <c r="O65" s="16"/>
      <c r="P65" s="35"/>
      <c r="Q65" s="134"/>
      <c r="R65" s="128"/>
      <c r="S65" s="129"/>
      <c r="T65" s="129"/>
      <c r="U65" s="129"/>
      <c r="V65" s="129"/>
      <c r="W65" s="130"/>
      <c r="X65" s="133"/>
      <c r="Y65" s="132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2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120"/>
      <c r="G66" s="120"/>
      <c r="H66" s="120"/>
      <c r="I66" s="4"/>
      <c r="J66" s="4"/>
      <c r="K66" s="4"/>
      <c r="L66" s="4"/>
      <c r="M66" s="4"/>
      <c r="N66" s="4"/>
      <c r="O66" s="16"/>
      <c r="P66" s="35"/>
      <c r="Q66" s="134"/>
      <c r="R66" s="128"/>
      <c r="S66" s="129"/>
      <c r="T66" s="129"/>
      <c r="U66" s="129"/>
      <c r="V66" s="129"/>
      <c r="W66" s="130"/>
      <c r="X66" s="133"/>
      <c r="Y66" s="132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2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120"/>
      <c r="G67" s="120"/>
      <c r="H67" s="120"/>
      <c r="I67" s="4"/>
      <c r="J67" s="4"/>
      <c r="K67" s="4"/>
      <c r="L67" s="4"/>
      <c r="M67" s="4"/>
      <c r="N67" s="4"/>
      <c r="O67" s="16"/>
      <c r="P67" s="35"/>
      <c r="Q67" s="134"/>
      <c r="R67" s="128"/>
      <c r="S67" s="129"/>
      <c r="T67" s="129"/>
      <c r="U67" s="129"/>
      <c r="V67" s="129"/>
      <c r="W67" s="130"/>
      <c r="X67" s="133"/>
      <c r="Y67" s="132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2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120"/>
      <c r="G68" s="120"/>
      <c r="H68" s="120"/>
      <c r="I68" s="4"/>
      <c r="J68" s="4"/>
      <c r="K68" s="4"/>
      <c r="L68" s="4"/>
      <c r="M68" s="4"/>
      <c r="N68" s="4"/>
      <c r="O68" s="16"/>
      <c r="P68" s="35"/>
      <c r="Q68" s="134"/>
      <c r="R68" s="128"/>
      <c r="S68" s="129"/>
      <c r="T68" s="129"/>
      <c r="U68" s="129"/>
      <c r="V68" s="129"/>
      <c r="W68" s="130"/>
      <c r="X68" s="133"/>
      <c r="Y68" s="132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2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120"/>
      <c r="G69" s="120"/>
      <c r="H69" s="120"/>
      <c r="I69" s="4"/>
      <c r="J69" s="4"/>
      <c r="K69" s="4"/>
      <c r="L69" s="4"/>
      <c r="M69" s="4"/>
      <c r="N69" s="4"/>
      <c r="O69" s="16"/>
      <c r="P69" s="35"/>
      <c r="Q69" s="134"/>
      <c r="R69" s="128"/>
      <c r="S69" s="129"/>
      <c r="T69" s="129"/>
      <c r="U69" s="129"/>
      <c r="V69" s="129"/>
      <c r="W69" s="130"/>
      <c r="X69" s="133"/>
      <c r="Y69" s="132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2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120"/>
      <c r="G70" s="120"/>
      <c r="H70" s="120"/>
      <c r="I70" s="4"/>
      <c r="J70" s="4"/>
      <c r="K70" s="4"/>
      <c r="L70" s="4"/>
      <c r="M70" s="4"/>
      <c r="N70" s="4"/>
      <c r="O70" s="16"/>
      <c r="P70" s="35"/>
      <c r="Q70" s="134"/>
      <c r="R70" s="128"/>
      <c r="S70" s="129"/>
      <c r="T70" s="129"/>
      <c r="U70" s="129"/>
      <c r="V70" s="129"/>
      <c r="W70" s="130"/>
      <c r="X70" s="133"/>
      <c r="Y70" s="132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2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120"/>
      <c r="G71" s="120"/>
      <c r="H71" s="120"/>
      <c r="I71" s="4"/>
      <c r="J71" s="4"/>
      <c r="K71" s="4"/>
      <c r="L71" s="4"/>
      <c r="M71" s="4"/>
      <c r="N71" s="4"/>
      <c r="O71" s="16"/>
      <c r="P71" s="35"/>
      <c r="Q71" s="134"/>
      <c r="R71" s="128"/>
      <c r="S71" s="129"/>
      <c r="T71" s="129"/>
      <c r="U71" s="129"/>
      <c r="V71" s="129"/>
      <c r="W71" s="130"/>
      <c r="X71" s="133"/>
      <c r="Y71" s="132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2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120"/>
      <c r="G72" s="120"/>
      <c r="H72" s="120"/>
      <c r="I72" s="4"/>
      <c r="J72" s="4"/>
      <c r="K72" s="4"/>
      <c r="L72" s="4"/>
      <c r="M72" s="4"/>
      <c r="N72" s="4"/>
      <c r="O72" s="16"/>
      <c r="P72" s="35"/>
      <c r="Q72" s="134"/>
      <c r="R72" s="128"/>
      <c r="S72" s="129"/>
      <c r="T72" s="129"/>
      <c r="U72" s="129"/>
      <c r="V72" s="129"/>
      <c r="W72" s="130"/>
      <c r="X72" s="133"/>
      <c r="Y72" s="132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2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120"/>
      <c r="G73" s="120"/>
      <c r="H73" s="120"/>
      <c r="I73" s="4"/>
      <c r="J73" s="4"/>
      <c r="K73" s="4"/>
      <c r="L73" s="4"/>
      <c r="M73" s="4"/>
      <c r="N73" s="4"/>
      <c r="O73" s="16"/>
      <c r="P73" s="35"/>
      <c r="Q73" s="134"/>
      <c r="R73" s="128"/>
      <c r="S73" s="129"/>
      <c r="T73" s="129"/>
      <c r="U73" s="129"/>
      <c r="V73" s="129"/>
      <c r="W73" s="130"/>
      <c r="X73" s="133"/>
      <c r="Y73" s="132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2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120"/>
      <c r="G74" s="120"/>
      <c r="H74" s="120"/>
      <c r="I74" s="4"/>
      <c r="J74" s="4"/>
      <c r="K74" s="4"/>
      <c r="L74" s="4"/>
      <c r="M74" s="4"/>
      <c r="N74" s="4"/>
      <c r="O74" s="16"/>
      <c r="P74" s="35"/>
      <c r="Q74" s="134"/>
      <c r="R74" s="128"/>
      <c r="S74" s="129"/>
      <c r="T74" s="129"/>
      <c r="U74" s="129"/>
      <c r="V74" s="129"/>
      <c r="W74" s="130"/>
      <c r="X74" s="133"/>
      <c r="Y74" s="132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2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120"/>
      <c r="G75" s="120"/>
      <c r="H75" s="120"/>
      <c r="I75" s="4"/>
      <c r="J75" s="4"/>
      <c r="K75" s="4"/>
      <c r="L75" s="4"/>
      <c r="M75" s="4"/>
      <c r="N75" s="4"/>
      <c r="O75" s="16"/>
      <c r="P75" s="35"/>
      <c r="Q75" s="134"/>
      <c r="R75" s="128"/>
      <c r="S75" s="129"/>
      <c r="T75" s="129"/>
      <c r="U75" s="129"/>
      <c r="V75" s="129"/>
      <c r="W75" s="130"/>
      <c r="X75" s="133"/>
      <c r="Y75" s="132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2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120"/>
      <c r="G76" s="120"/>
      <c r="H76" s="120"/>
      <c r="I76" s="4"/>
      <c r="J76" s="4"/>
      <c r="K76" s="4"/>
      <c r="L76" s="4"/>
      <c r="M76" s="4"/>
      <c r="N76" s="4"/>
      <c r="O76" s="16"/>
      <c r="P76" s="35"/>
      <c r="Q76" s="134"/>
      <c r="R76" s="128"/>
      <c r="S76" s="129"/>
      <c r="T76" s="129"/>
      <c r="U76" s="129"/>
      <c r="V76" s="129"/>
      <c r="W76" s="130"/>
      <c r="X76" s="133"/>
      <c r="Y76" s="132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2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120"/>
      <c r="G77" s="120"/>
      <c r="H77" s="120"/>
      <c r="I77" s="4"/>
      <c r="J77" s="4"/>
      <c r="K77" s="4"/>
      <c r="L77" s="4"/>
      <c r="M77" s="4"/>
      <c r="N77" s="4"/>
      <c r="O77" s="16"/>
      <c r="P77" s="35"/>
      <c r="Q77" s="134"/>
      <c r="R77" s="128"/>
      <c r="S77" s="129"/>
      <c r="T77" s="129"/>
      <c r="U77" s="129"/>
      <c r="V77" s="129"/>
      <c r="W77" s="130"/>
      <c r="X77" s="133"/>
      <c r="Y77" s="132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2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120"/>
      <c r="G78" s="120"/>
      <c r="H78" s="120"/>
      <c r="I78" s="4"/>
      <c r="J78" s="4"/>
      <c r="K78" s="4"/>
      <c r="L78" s="4"/>
      <c r="M78" s="4"/>
      <c r="N78" s="4"/>
      <c r="O78" s="16"/>
      <c r="P78" s="35"/>
      <c r="Q78" s="134"/>
      <c r="R78" s="128"/>
      <c r="S78" s="129"/>
      <c r="T78" s="129"/>
      <c r="U78" s="129"/>
      <c r="V78" s="129"/>
      <c r="W78" s="130"/>
      <c r="X78" s="133"/>
      <c r="Y78" s="132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2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120"/>
      <c r="G79" s="120"/>
      <c r="H79" s="120"/>
      <c r="I79" s="4"/>
      <c r="J79" s="4"/>
      <c r="K79" s="4"/>
      <c r="L79" s="4"/>
      <c r="M79" s="4"/>
      <c r="N79" s="4"/>
      <c r="O79" s="16"/>
      <c r="P79" s="35"/>
      <c r="Q79" s="134"/>
      <c r="R79" s="128"/>
      <c r="S79" s="129"/>
      <c r="T79" s="129"/>
      <c r="U79" s="129"/>
      <c r="V79" s="129"/>
      <c r="W79" s="130"/>
      <c r="X79" s="133"/>
      <c r="Y79" s="132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2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120"/>
      <c r="G80" s="120"/>
      <c r="H80" s="120"/>
      <c r="I80" s="4"/>
      <c r="J80" s="4"/>
      <c r="K80" s="4"/>
      <c r="L80" s="4"/>
      <c r="M80" s="4"/>
      <c r="N80" s="4"/>
      <c r="O80" s="16"/>
      <c r="P80" s="35"/>
      <c r="Q80" s="134"/>
      <c r="R80" s="128"/>
      <c r="S80" s="129"/>
      <c r="T80" s="129"/>
      <c r="U80" s="129"/>
      <c r="V80" s="129"/>
      <c r="W80" s="130"/>
      <c r="X80" s="133"/>
      <c r="Y80" s="132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2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120"/>
      <c r="G81" s="120"/>
      <c r="H81" s="120"/>
      <c r="I81" s="4"/>
      <c r="J81" s="4"/>
      <c r="K81" s="4"/>
      <c r="L81" s="4"/>
      <c r="M81" s="4"/>
      <c r="N81" s="4"/>
      <c r="O81" s="16"/>
      <c r="P81" s="35"/>
      <c r="Q81" s="134"/>
      <c r="R81" s="128"/>
      <c r="S81" s="129"/>
      <c r="T81" s="129"/>
      <c r="U81" s="129"/>
      <c r="V81" s="129"/>
      <c r="W81" s="130"/>
      <c r="X81" s="133"/>
      <c r="Y81" s="132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2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120"/>
      <c r="G82" s="120"/>
      <c r="H82" s="120"/>
      <c r="I82" s="4"/>
      <c r="J82" s="4"/>
      <c r="K82" s="4"/>
      <c r="L82" s="4"/>
      <c r="M82" s="4"/>
      <c r="N82" s="4"/>
      <c r="O82" s="16"/>
      <c r="P82" s="35"/>
      <c r="Q82" s="134"/>
      <c r="R82" s="128"/>
      <c r="S82" s="129"/>
      <c r="T82" s="129"/>
      <c r="U82" s="129"/>
      <c r="V82" s="129"/>
      <c r="W82" s="130"/>
      <c r="X82" s="133"/>
      <c r="Y82" s="132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2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120"/>
      <c r="G83" s="120"/>
      <c r="H83" s="120"/>
      <c r="I83" s="4"/>
      <c r="J83" s="4"/>
      <c r="K83" s="4"/>
      <c r="L83" s="4"/>
      <c r="M83" s="4"/>
      <c r="N83" s="4"/>
      <c r="O83" s="16"/>
      <c r="P83" s="35"/>
      <c r="Q83" s="134"/>
      <c r="R83" s="128"/>
      <c r="S83" s="129"/>
      <c r="T83" s="129"/>
      <c r="U83" s="129"/>
      <c r="V83" s="129"/>
      <c r="W83" s="130"/>
      <c r="X83" s="133"/>
      <c r="Y83" s="132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2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120"/>
      <c r="G84" s="120"/>
      <c r="H84" s="120"/>
      <c r="I84" s="4"/>
      <c r="J84" s="4"/>
      <c r="K84" s="4"/>
      <c r="L84" s="4"/>
      <c r="M84" s="4"/>
      <c r="N84" s="4"/>
      <c r="O84" s="16"/>
      <c r="P84" s="35"/>
      <c r="Q84" s="134"/>
      <c r="R84" s="128"/>
      <c r="S84" s="129"/>
      <c r="T84" s="129"/>
      <c r="U84" s="129"/>
      <c r="V84" s="129"/>
      <c r="W84" s="130"/>
      <c r="X84" s="133"/>
      <c r="Y84" s="132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2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120"/>
      <c r="G85" s="120"/>
      <c r="H85" s="120"/>
      <c r="I85" s="4"/>
      <c r="J85" s="4"/>
      <c r="K85" s="4"/>
      <c r="L85" s="4"/>
      <c r="M85" s="4"/>
      <c r="N85" s="4"/>
      <c r="O85" s="16"/>
      <c r="P85" s="35"/>
      <c r="Q85" s="134"/>
      <c r="R85" s="128"/>
      <c r="S85" s="129"/>
      <c r="T85" s="129"/>
      <c r="U85" s="129"/>
      <c r="V85" s="129"/>
      <c r="W85" s="130"/>
      <c r="X85" s="133"/>
      <c r="Y85" s="132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2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120"/>
      <c r="G86" s="120"/>
      <c r="H86" s="120"/>
      <c r="I86" s="4"/>
      <c r="J86" s="4"/>
      <c r="K86" s="4"/>
      <c r="L86" s="4"/>
      <c r="M86" s="4"/>
      <c r="N86" s="4"/>
      <c r="O86" s="16"/>
      <c r="P86" s="35"/>
      <c r="Q86" s="134"/>
      <c r="R86" s="128"/>
      <c r="S86" s="129"/>
      <c r="T86" s="129"/>
      <c r="U86" s="129"/>
      <c r="V86" s="129"/>
      <c r="W86" s="130"/>
      <c r="X86" s="133"/>
      <c r="Y86" s="132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2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120"/>
      <c r="G87" s="120"/>
      <c r="H87" s="120"/>
      <c r="I87" s="4"/>
      <c r="J87" s="4"/>
      <c r="K87" s="4"/>
      <c r="L87" s="4"/>
      <c r="M87" s="4"/>
      <c r="N87" s="4"/>
      <c r="O87" s="16"/>
      <c r="P87" s="35"/>
      <c r="Q87" s="134"/>
      <c r="R87" s="128"/>
      <c r="S87" s="129"/>
      <c r="T87" s="129"/>
      <c r="U87" s="129"/>
      <c r="V87" s="129"/>
      <c r="W87" s="130"/>
      <c r="X87" s="133"/>
      <c r="Y87" s="132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2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120"/>
      <c r="G88" s="120"/>
      <c r="H88" s="120"/>
      <c r="I88" s="4"/>
      <c r="J88" s="4"/>
      <c r="K88" s="4"/>
      <c r="L88" s="4"/>
      <c r="M88" s="4"/>
      <c r="N88" s="4"/>
      <c r="O88" s="16"/>
      <c r="P88" s="35"/>
      <c r="Q88" s="134"/>
      <c r="R88" s="128"/>
      <c r="S88" s="129"/>
      <c r="T88" s="129"/>
      <c r="U88" s="129"/>
      <c r="V88" s="129"/>
      <c r="W88" s="130"/>
      <c r="X88" s="133"/>
      <c r="Y88" s="132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2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120"/>
      <c r="G89" s="120"/>
      <c r="H89" s="120"/>
      <c r="I89" s="4"/>
      <c r="J89" s="4"/>
      <c r="K89" s="4"/>
      <c r="L89" s="4"/>
      <c r="M89" s="4"/>
      <c r="N89" s="4"/>
      <c r="O89" s="16"/>
      <c r="P89" s="35"/>
      <c r="Q89" s="134"/>
      <c r="R89" s="128"/>
      <c r="S89" s="129"/>
      <c r="T89" s="129"/>
      <c r="U89" s="129"/>
      <c r="V89" s="129"/>
      <c r="W89" s="130"/>
      <c r="X89" s="133"/>
      <c r="Y89" s="132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2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120"/>
      <c r="G90" s="120"/>
      <c r="H90" s="120"/>
      <c r="I90" s="4"/>
      <c r="J90" s="4"/>
      <c r="K90" s="4"/>
      <c r="L90" s="4"/>
      <c r="M90" s="4"/>
      <c r="N90" s="4"/>
      <c r="O90" s="16"/>
      <c r="P90" s="35"/>
      <c r="Q90" s="134"/>
      <c r="R90" s="128"/>
      <c r="S90" s="129"/>
      <c r="T90" s="129"/>
      <c r="U90" s="129"/>
      <c r="V90" s="129"/>
      <c r="W90" s="130"/>
      <c r="X90" s="133"/>
      <c r="Y90" s="132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2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120"/>
      <c r="G91" s="120"/>
      <c r="H91" s="120"/>
      <c r="I91" s="4"/>
      <c r="J91" s="4"/>
      <c r="K91" s="4"/>
      <c r="L91" s="4"/>
      <c r="M91" s="4"/>
      <c r="N91" s="4"/>
      <c r="O91" s="16"/>
      <c r="P91" s="35"/>
      <c r="Q91" s="134"/>
      <c r="R91" s="128"/>
      <c r="S91" s="129"/>
      <c r="T91" s="129"/>
      <c r="U91" s="129"/>
      <c r="V91" s="129"/>
      <c r="W91" s="130"/>
      <c r="X91" s="133"/>
      <c r="Y91" s="132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2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120"/>
      <c r="G92" s="120"/>
      <c r="H92" s="120"/>
      <c r="I92" s="4"/>
      <c r="J92" s="4"/>
      <c r="K92" s="4"/>
      <c r="L92" s="4"/>
      <c r="M92" s="4"/>
      <c r="N92" s="4"/>
      <c r="O92" s="16"/>
      <c r="P92" s="35"/>
      <c r="Q92" s="134"/>
      <c r="R92" s="128"/>
      <c r="S92" s="129"/>
      <c r="T92" s="129"/>
      <c r="U92" s="129"/>
      <c r="V92" s="129"/>
      <c r="W92" s="130"/>
      <c r="X92" s="133"/>
      <c r="Y92" s="132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2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120"/>
      <c r="G93" s="120"/>
      <c r="H93" s="120"/>
      <c r="I93" s="4"/>
      <c r="J93" s="4"/>
      <c r="K93" s="4"/>
      <c r="L93" s="4"/>
      <c r="M93" s="4"/>
      <c r="N93" s="4"/>
      <c r="O93" s="16"/>
      <c r="P93" s="35"/>
      <c r="Q93" s="134"/>
      <c r="R93" s="128"/>
      <c r="S93" s="129"/>
      <c r="T93" s="129"/>
      <c r="U93" s="129"/>
      <c r="V93" s="129"/>
      <c r="W93" s="130"/>
      <c r="X93" s="133"/>
      <c r="Y93" s="132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2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120"/>
      <c r="G94" s="120"/>
      <c r="H94" s="120"/>
      <c r="I94" s="4"/>
      <c r="J94" s="4"/>
      <c r="K94" s="4"/>
      <c r="L94" s="4"/>
      <c r="M94" s="4"/>
      <c r="N94" s="4"/>
      <c r="O94" s="16"/>
      <c r="P94" s="35"/>
      <c r="Q94" s="134"/>
      <c r="R94" s="128"/>
      <c r="S94" s="129"/>
      <c r="T94" s="129"/>
      <c r="U94" s="129"/>
      <c r="V94" s="129"/>
      <c r="W94" s="130"/>
      <c r="X94" s="133"/>
      <c r="Y94" s="132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2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120"/>
      <c r="G95" s="120"/>
      <c r="H95" s="120"/>
      <c r="I95" s="4"/>
      <c r="J95" s="4"/>
      <c r="K95" s="4"/>
      <c r="L95" s="4"/>
      <c r="M95" s="4"/>
      <c r="N95" s="4"/>
      <c r="O95" s="16"/>
      <c r="P95" s="35"/>
      <c r="Q95" s="134"/>
      <c r="R95" s="128"/>
      <c r="S95" s="129"/>
      <c r="T95" s="129"/>
      <c r="U95" s="129"/>
      <c r="V95" s="129"/>
      <c r="W95" s="130"/>
      <c r="X95" s="133"/>
      <c r="Y95" s="132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2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120"/>
      <c r="G96" s="120"/>
      <c r="H96" s="120"/>
      <c r="I96" s="4"/>
      <c r="J96" s="4"/>
      <c r="K96" s="4"/>
      <c r="L96" s="4"/>
      <c r="M96" s="4"/>
      <c r="N96" s="4"/>
      <c r="O96" s="16"/>
      <c r="P96" s="35"/>
      <c r="Q96" s="134"/>
      <c r="R96" s="128"/>
      <c r="S96" s="129"/>
      <c r="T96" s="129"/>
      <c r="U96" s="129"/>
      <c r="V96" s="129"/>
      <c r="W96" s="130"/>
      <c r="X96" s="133"/>
      <c r="Y96" s="132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2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120"/>
      <c r="G97" s="120"/>
      <c r="H97" s="120"/>
      <c r="I97" s="4"/>
      <c r="J97" s="4"/>
      <c r="K97" s="4"/>
      <c r="L97" s="4"/>
      <c r="M97" s="4"/>
      <c r="N97" s="4"/>
      <c r="O97" s="16"/>
      <c r="P97" s="35"/>
      <c r="Q97" s="134"/>
      <c r="R97" s="128"/>
      <c r="S97" s="129"/>
      <c r="T97" s="129"/>
      <c r="U97" s="129"/>
      <c r="V97" s="129"/>
      <c r="W97" s="130"/>
      <c r="X97" s="133"/>
      <c r="Y97" s="132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2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120"/>
      <c r="G98" s="120"/>
      <c r="H98" s="120"/>
      <c r="I98" s="4"/>
      <c r="J98" s="4"/>
      <c r="K98" s="4"/>
      <c r="L98" s="4"/>
      <c r="M98" s="4"/>
      <c r="N98" s="4"/>
      <c r="O98" s="16"/>
      <c r="P98" s="35"/>
      <c r="Q98" s="134"/>
      <c r="R98" s="128"/>
      <c r="S98" s="129"/>
      <c r="T98" s="129"/>
      <c r="U98" s="129"/>
      <c r="V98" s="129"/>
      <c r="W98" s="130"/>
      <c r="X98" s="133"/>
      <c r="Y98" s="132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2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120"/>
      <c r="G99" s="120"/>
      <c r="H99" s="120"/>
      <c r="I99" s="4"/>
      <c r="J99" s="4"/>
      <c r="K99" s="4"/>
      <c r="L99" s="4"/>
      <c r="M99" s="4"/>
      <c r="N99" s="4"/>
      <c r="O99" s="16"/>
      <c r="P99" s="35"/>
      <c r="Q99" s="134"/>
      <c r="R99" s="128"/>
      <c r="S99" s="129"/>
      <c r="T99" s="129"/>
      <c r="U99" s="129"/>
      <c r="V99" s="129"/>
      <c r="W99" s="130"/>
      <c r="X99" s="133"/>
      <c r="Y99" s="132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2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120"/>
      <c r="G100" s="120"/>
      <c r="H100" s="120"/>
      <c r="I100" s="4"/>
      <c r="J100" s="4"/>
      <c r="K100" s="4"/>
      <c r="L100" s="4"/>
      <c r="M100" s="4"/>
      <c r="N100" s="4"/>
      <c r="O100" s="16"/>
      <c r="P100" s="16"/>
      <c r="Q100" s="135"/>
      <c r="R100" s="136"/>
      <c r="S100" s="137"/>
      <c r="T100" s="137"/>
      <c r="U100" s="137"/>
      <c r="V100" s="129"/>
      <c r="W100" s="138"/>
      <c r="X100" s="133"/>
      <c r="Y100" s="139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3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I7:AI65536" xr:uid="{00000000-0002-0000-0000-00000A000000}">
      <formula1>0</formula1>
    </dataValidation>
    <dataValidation operator="greaterThan" allowBlank="1" showInputMessage="1" showErrorMessage="1" sqref="AI6 AJ24:AJ1048576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2019-01-23T14:19:42Z</cp:lastPrinted>
  <dcterms:created xsi:type="dcterms:W3CDTF">2013-12-01T19:01:16Z</dcterms:created>
  <dcterms:modified xsi:type="dcterms:W3CDTF">2019-01-25T08:29:16Z</dcterms:modified>
</cp:coreProperties>
</file>