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FB6B6447-FE3A-4C0F-8CC3-39D8C5C06879}" xr6:coauthVersionLast="44" xr6:coauthVersionMax="44" xr10:uidLastSave="{00000000-0000-0000-0000-000000000000}"/>
  <bookViews>
    <workbookView xWindow="750" yWindow="750" windowWidth="19710" windowHeight="10770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4" i="1" l="1"/>
  <c r="K4" i="1" s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L4" i="1"/>
  <c r="M4" i="1" s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J121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<sst xmlns="http://schemas.openxmlformats.org/spreadsheetml/2006/main" count="250" uniqueCount="246">
  <si>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</si>
  <si>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</si>
  <si>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</si>
  <si>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</si>
  <si>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</si>
  <si>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</si>
  <si>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</si>
  <si>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</si>
  <si>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</si>
  <si>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</si>
  <si>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</si>
  <si>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</si>
  <si>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</si>
  <si>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</si>
  <si>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</si>
  <si>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</si>
  <si>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</si>
  <si>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</si>
  <si>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</si>
  <si>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</si>
  <si>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</si>
  <si>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</si>
  <si>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</si>
  <si>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</si>
  <si>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</si>
  <si>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</si>
  <si>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</si>
  <si>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</si>
  <si>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</si>
  <si>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</si>
  <si>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</si>
  <si>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</si>
  <si>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</si>
  <si>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</si>
  <si>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</si>
  <si>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</si>
  <si>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</si>
  <si>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</si>
  <si>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</si>
  <si>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</si>
  <si>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</si>
  <si>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</si>
  <si>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</si>
  <si>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</si>
  <si>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</si>
  <si>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</si>
  <si>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</si>
  <si>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</si>
  <si>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</si>
  <si>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</si>
  <si>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</si>
  <si>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</si>
  <si>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</si>
  <si>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</si>
  <si>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</si>
  <si>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</si>
  <si>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</si>
  <si>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</si>
  <si>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</si>
  <si>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</si>
  <si>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</si>
  <si>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</si>
  <si>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</si>
  <si>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</si>
  <si>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</si>
  <si>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</si>
  <si>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</si>
  <si>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</si>
  <si>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</si>
  <si>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</si>
  <si>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</si>
  <si>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</si>
  <si>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</si>
  <si>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</si>
  <si>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</si>
  <si>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</si>
  <si>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</si>
  <si>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</si>
  <si>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</si>
  <si>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</si>
  <si>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</si>
  <si>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</si>
  <si>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</si>
  <si>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</si>
  <si>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</si>
  <si>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</si>
  <si>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</si>
  <si>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</si>
  <si>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</si>
  <si>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</si>
  <si>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</si>
  <si>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</si>
  <si>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</si>
  <si>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</si>
  <si>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</si>
  <si>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</si>
  <si>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</si>
  <si>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</si>
  <si>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</si>
  <si>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</si>
  <si>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</si>
  <si>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</si>
  <si>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</si>
  <si>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</si>
  <si>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</si>
  <si>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</si>
  <si>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</si>
  <si>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</si>
  <si>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</si>
  <si>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</si>
  <si>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</si>
  <si>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</si>
  <si>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</si>
  <si>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</si>
  <si>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</si>
  <si>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</si>
  <si>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</si>
  <si>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</si>
  <si>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</si>
  <si>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</si>
  <si>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</si>
  <si>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</si>
  <si>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</si>
  <si>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</si>
  <si>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</si>
  <si>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</si>
  <si>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</si>
  <si>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</si>
  <si>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</si>
  <si>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</si>
  <si>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</si>
  <si>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</si>
  <si>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</si>
  <si>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</si>
  <si>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</si>
  <si>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</si>
  <si>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</si>
  <si>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</si>
  <si>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</si>
  <si>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</si>
  <si>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</si>
  <si>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</si>
  <si>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</si>
  <si>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</si>
  <si>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</si>
  <si>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</si>
  <si>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</si>
  <si>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</si>
  <si>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</si>
  <si>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</si>
  <si>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</si>
  <si>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</si>
  <si>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</si>
  <si>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</si>
  <si>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</si>
  <si>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</si>
  <si>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</si>
  <si>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</si>
  <si>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</si>
  <si>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</si>
  <si>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</si>
  <si>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</si>
  <si>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</si>
  <si>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</si>
  <si>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</si>
  <si>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</si>
  <si>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</si>
  <si>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</si>
  <si>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</si>
  <si>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</si>
  <si>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</si>
  <si>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</si>
  <si>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</si>
  <si>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</si>
  <si>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</si>
  <si>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</si>
  <si>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</si>
  <si>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</si>
  <si>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</si>
  <si>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</si>
  <si>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</si>
  <si>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</si>
  <si>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</si>
  <si>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</si>
  <si>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</si>
  <si>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</si>
  <si>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</si>
  <si>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</si>
  <si>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</si>
  <si>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</si>
  <si>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</si>
  <si>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</si>
  <si>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</si>
  <si>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</si>
  <si>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</si>
  <si>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</si>
  <si>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</si>
  <si>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</si>
  <si>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</si>
  <si>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</si>
  <si>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</si>
  <si>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</si>
  <si>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</si>
  <si>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</si>
  <si>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</si>
  <si>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</si>
  <si>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</si>
  <si>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</si>
  <si>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</si>
  <si>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</si>
  <si>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</si>
  <si>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</si>
  <si>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</si>
  <si>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</si>
  <si>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</si>
  <si>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</si>
  <si>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</si>
  <si>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</si>
  <si>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</si>
  <si>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</si>
  <si>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</si>
  <si>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</si>
  <si>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</si>
  <si>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</si>
  <si>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</si>
  <si>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</si>
  <si>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</si>
  <si>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</si>
  <si>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</si>
  <si>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</si>
  <si>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</si>
  <si>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</si>
  <si>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</si>
  <si>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</si>
  <si>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</si>
  <si>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</si>
  <si>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03-05-2020</t>
  </si>
  <si>
    <t>Numero casi di QUARANTENE/ISOLAMENTI CONCLUSI al 03-05-2020</t>
  </si>
  <si>
    <t>Isolamento/Qarantena al 04-05-2020</t>
  </si>
  <si>
    <t>Totale casi di QUARANTENE/ISOLAMENTI  al 04-05-2020</t>
  </si>
  <si>
    <t>Numero casi di QUARANTENE IN CORSO al 04-05-2020</t>
  </si>
  <si>
    <t>Numero casi di QUARANTENE CONCLUSE al 04-05-2020</t>
  </si>
  <si>
    <t>Numero casi di ISOLAMENTI DOMICILIARI FIDUCIARI IN CORSO al 04-05-2020</t>
  </si>
  <si>
    <t>Numero casi di ISOLAMENTI DOMICILIARI FIDUCIARI CONCLUSI al al 04-05-2020</t>
  </si>
  <si>
    <t>Numero casi di QUARANTENE/ISOLAMENTI IN CORSO al 04-05-2020</t>
  </si>
  <si>
    <t>Numero casi di QUARANTENE/ISOLAMENTI CONCLUSI al 04-05-2020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</si>
</sst>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Komma" xfId="1" builtinId="3"/>
    <cellStyle name="Normale 2" xfId="2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zoomScale="70" zoomScaleNormal="70" workbookViewId="0">
      <selection activeCell="F1" sqref="F1"/>
    </sheetView>
  </sheetViews>
  <sheetFormatPr baseColWidth="10" defaultColWidth="9.140625"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238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9</v>
      </c>
      <c r="E4" s="6">
        <v>28</v>
      </c>
      <c r="F4" s="6">
        <v>9</v>
      </c>
      <c r="G4" s="6">
        <v>27</v>
      </c>
      <c r="H4" s="6">
        <v>0</v>
      </c>
      <c r="I4" s="6">
        <v>1</v>
      </c>
      <c r="J4" s="6">
        <f>F4+H4</f>
        <v>9</v>
      </c>
      <c r="K4" s="11">
        <f>J4-D4</f>
        <v>0</v>
      </c>
      <c r="L4" s="6">
        <f>G4+I4</f>
        <v>28</v>
      </c>
      <c r="M4" s="11">
        <f t="shared" ref="M4:M35" si="0">L4-E4</f>
        <v>0</v>
      </c>
      <c r="N4" s="6">
        <f>L4+J4</f>
        <v>37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4</v>
      </c>
      <c r="E5" s="6">
        <v>14</v>
      </c>
      <c r="F5" s="6">
        <v>4</v>
      </c>
      <c r="G5" s="6">
        <v>11</v>
      </c>
      <c r="H5" s="6">
        <v>0</v>
      </c>
      <c r="I5" s="6">
        <v>3</v>
      </c>
      <c r="J5" s="6">
        <f t="shared" ref="J5:J68" si="1">F5+H5</f>
        <v>4</v>
      </c>
      <c r="K5" s="11">
        <f t="shared" ref="K5:K35" si="2">J5-D5</f>
        <v>0</v>
      </c>
      <c r="L5" s="6">
        <f t="shared" ref="L5:L68" si="3">G5+I5</f>
        <v>14</v>
      </c>
      <c r="M5" s="11">
        <f t="shared" si="0"/>
        <v>0</v>
      </c>
      <c r="N5" s="6">
        <f t="shared" ref="N5:N68" si="4">L5+J5</f>
        <v>18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6</v>
      </c>
      <c r="E6" s="6">
        <v>9</v>
      </c>
      <c r="F6" s="6">
        <v>6</v>
      </c>
      <c r="G6" s="6">
        <v>9</v>
      </c>
      <c r="H6" s="6">
        <v>0</v>
      </c>
      <c r="I6" s="6">
        <v>0</v>
      </c>
      <c r="J6" s="6">
        <f t="shared" si="1"/>
        <v>6</v>
      </c>
      <c r="K6" s="11">
        <f t="shared" si="2"/>
        <v>0</v>
      </c>
      <c r="L6" s="6">
        <f t="shared" si="3"/>
        <v>9</v>
      </c>
      <c r="M6" s="11">
        <f t="shared" si="0"/>
        <v>0</v>
      </c>
      <c r="N6" s="6">
        <f t="shared" si="4"/>
        <v>15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102</v>
      </c>
      <c r="E7" s="6">
        <v>429</v>
      </c>
      <c r="F7" s="6">
        <v>94</v>
      </c>
      <c r="G7" s="6">
        <v>376</v>
      </c>
      <c r="H7" s="6">
        <v>4</v>
      </c>
      <c r="I7" s="6">
        <v>61</v>
      </c>
      <c r="J7" s="6">
        <f>F7+H7</f>
        <v>98</v>
      </c>
      <c r="K7" s="11">
        <f>J7-D7</f>
        <v>-4</v>
      </c>
      <c r="L7" s="6">
        <f>G7+I7</f>
        <v>437</v>
      </c>
      <c r="M7" s="11">
        <f>L7-E7</f>
        <v>8</v>
      </c>
      <c r="N7" s="6">
        <f t="shared" si="4"/>
        <v>535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2</v>
      </c>
      <c r="E8" s="6">
        <v>3</v>
      </c>
      <c r="F8" s="6">
        <v>2</v>
      </c>
      <c r="G8" s="6">
        <v>1</v>
      </c>
      <c r="H8" s="6">
        <v>0</v>
      </c>
      <c r="I8" s="6">
        <v>2</v>
      </c>
      <c r="J8" s="6">
        <f t="shared" si="1"/>
        <v>2</v>
      </c>
      <c r="K8" s="11">
        <f t="shared" si="2"/>
        <v>0</v>
      </c>
      <c r="L8" s="6">
        <f t="shared" si="3"/>
        <v>3</v>
      </c>
      <c r="M8" s="11">
        <f t="shared" si="0"/>
        <v>0</v>
      </c>
      <c r="N8" s="6">
        <f t="shared" si="4"/>
        <v>5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15</v>
      </c>
      <c r="E9" s="6">
        <v>101</v>
      </c>
      <c r="F9" s="6">
        <v>11</v>
      </c>
      <c r="G9" s="6">
        <v>90</v>
      </c>
      <c r="H9" s="6">
        <v>4</v>
      </c>
      <c r="I9" s="6">
        <v>11</v>
      </c>
      <c r="J9" s="6">
        <f t="shared" si="1"/>
        <v>15</v>
      </c>
      <c r="K9" s="11">
        <f t="shared" si="2"/>
        <v>0</v>
      </c>
      <c r="L9" s="6">
        <f t="shared" si="3"/>
        <v>101</v>
      </c>
      <c r="M9" s="11">
        <f t="shared" si="0"/>
        <v>0</v>
      </c>
      <c r="N9" s="6">
        <f t="shared" si="4"/>
        <v>116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0</v>
      </c>
      <c r="E10" s="6">
        <v>20</v>
      </c>
      <c r="F10" s="6">
        <v>0</v>
      </c>
      <c r="G10" s="6">
        <v>17</v>
      </c>
      <c r="H10" s="6">
        <v>0</v>
      </c>
      <c r="I10" s="6">
        <v>3</v>
      </c>
      <c r="J10" s="6">
        <f t="shared" si="1"/>
        <v>0</v>
      </c>
      <c r="K10" s="11">
        <f t="shared" si="2"/>
        <v>0</v>
      </c>
      <c r="L10" s="6">
        <f t="shared" si="3"/>
        <v>20</v>
      </c>
      <c r="M10" s="11">
        <f t="shared" si="0"/>
        <v>0</v>
      </c>
      <c r="N10" s="6">
        <f t="shared" si="4"/>
        <v>20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442</v>
      </c>
      <c r="E11" s="6">
        <v>1661</v>
      </c>
      <c r="F11" s="6">
        <v>380</v>
      </c>
      <c r="G11" s="6">
        <v>1491</v>
      </c>
      <c r="H11" s="6">
        <v>23</v>
      </c>
      <c r="I11" s="6">
        <v>217</v>
      </c>
      <c r="J11" s="6">
        <f t="shared" si="1"/>
        <v>403</v>
      </c>
      <c r="K11" s="11">
        <f t="shared" si="2"/>
        <v>-39</v>
      </c>
      <c r="L11" s="6">
        <f t="shared" si="3"/>
        <v>1708</v>
      </c>
      <c r="M11" s="11">
        <f t="shared" si="0"/>
        <v>47</v>
      </c>
      <c r="N11" s="6">
        <f>L11+J11</f>
        <v>2111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20</v>
      </c>
      <c r="E12" s="6">
        <v>20</v>
      </c>
      <c r="F12" s="6">
        <v>20</v>
      </c>
      <c r="G12" s="6">
        <v>18</v>
      </c>
      <c r="H12" s="6">
        <v>0</v>
      </c>
      <c r="I12" s="6">
        <v>2</v>
      </c>
      <c r="J12" s="6">
        <f t="shared" si="1"/>
        <v>20</v>
      </c>
      <c r="K12" s="11">
        <f t="shared" si="2"/>
        <v>0</v>
      </c>
      <c r="L12" s="6">
        <f t="shared" si="3"/>
        <v>20</v>
      </c>
      <c r="M12" s="11">
        <f t="shared" si="0"/>
        <v>0</v>
      </c>
      <c r="N12" s="6">
        <f t="shared" si="4"/>
        <v>40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0</v>
      </c>
      <c r="E13" s="6">
        <v>50</v>
      </c>
      <c r="F13" s="6">
        <v>0</v>
      </c>
      <c r="G13" s="6">
        <v>44</v>
      </c>
      <c r="H13" s="6">
        <v>0</v>
      </c>
      <c r="I13" s="6">
        <v>6</v>
      </c>
      <c r="J13" s="6">
        <f t="shared" si="1"/>
        <v>0</v>
      </c>
      <c r="K13" s="11">
        <f t="shared" si="2"/>
        <v>0</v>
      </c>
      <c r="L13" s="6">
        <f t="shared" si="3"/>
        <v>50</v>
      </c>
      <c r="M13" s="11">
        <f t="shared" si="0"/>
        <v>0</v>
      </c>
      <c r="N13" s="6">
        <f t="shared" si="4"/>
        <v>50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39</v>
      </c>
      <c r="E14" s="6">
        <v>380</v>
      </c>
      <c r="F14" s="6">
        <v>25</v>
      </c>
      <c r="G14" s="6">
        <v>296</v>
      </c>
      <c r="H14" s="6">
        <v>11</v>
      </c>
      <c r="I14" s="6">
        <v>87</v>
      </c>
      <c r="J14" s="6">
        <f t="shared" si="1"/>
        <v>36</v>
      </c>
      <c r="K14" s="11">
        <f t="shared" si="2"/>
        <v>-3</v>
      </c>
      <c r="L14" s="6">
        <f t="shared" si="3"/>
        <v>383</v>
      </c>
      <c r="M14" s="11">
        <f>L14-E14</f>
        <v>3</v>
      </c>
      <c r="N14" s="6">
        <f t="shared" si="4"/>
        <v>419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5</v>
      </c>
      <c r="E15" s="6">
        <v>33</v>
      </c>
      <c r="F15" s="6">
        <v>4</v>
      </c>
      <c r="G15" s="6">
        <v>30</v>
      </c>
      <c r="H15" s="6">
        <v>0</v>
      </c>
      <c r="I15" s="6">
        <v>4</v>
      </c>
      <c r="J15" s="6">
        <f t="shared" si="1"/>
        <v>4</v>
      </c>
      <c r="K15" s="11">
        <f t="shared" si="2"/>
        <v>-1</v>
      </c>
      <c r="L15" s="6">
        <f t="shared" si="3"/>
        <v>34</v>
      </c>
      <c r="M15" s="11">
        <f t="shared" si="0"/>
        <v>1</v>
      </c>
      <c r="N15" s="6">
        <f t="shared" si="4"/>
        <v>38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61</v>
      </c>
      <c r="E16" s="6">
        <v>302</v>
      </c>
      <c r="F16" s="6">
        <v>48</v>
      </c>
      <c r="G16" s="6">
        <v>255</v>
      </c>
      <c r="H16" s="6">
        <v>14</v>
      </c>
      <c r="I16" s="6">
        <v>49</v>
      </c>
      <c r="J16" s="6">
        <f t="shared" si="1"/>
        <v>62</v>
      </c>
      <c r="K16" s="11">
        <f t="shared" si="2"/>
        <v>1</v>
      </c>
      <c r="L16" s="6">
        <f t="shared" si="3"/>
        <v>304</v>
      </c>
      <c r="M16" s="11">
        <f t="shared" si="0"/>
        <v>2</v>
      </c>
      <c r="N16" s="6">
        <f>L16+J16</f>
        <v>366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17</v>
      </c>
      <c r="E18" s="6">
        <v>81</v>
      </c>
      <c r="F18" s="6">
        <v>12</v>
      </c>
      <c r="G18" s="6">
        <v>54</v>
      </c>
      <c r="H18" s="6">
        <v>3</v>
      </c>
      <c r="I18" s="6">
        <v>29</v>
      </c>
      <c r="J18" s="6">
        <f t="shared" si="1"/>
        <v>15</v>
      </c>
      <c r="K18" s="11">
        <f t="shared" si="2"/>
        <v>-2</v>
      </c>
      <c r="L18" s="6">
        <f t="shared" si="3"/>
        <v>83</v>
      </c>
      <c r="M18" s="11">
        <f t="shared" si="0"/>
        <v>2</v>
      </c>
      <c r="N18" s="6">
        <f t="shared" si="4"/>
        <v>98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13</v>
      </c>
      <c r="E19" s="6">
        <v>50</v>
      </c>
      <c r="F19" s="6">
        <v>7</v>
      </c>
      <c r="G19" s="6">
        <v>39</v>
      </c>
      <c r="H19" s="6">
        <v>6</v>
      </c>
      <c r="I19" s="6">
        <v>11</v>
      </c>
      <c r="J19" s="6">
        <f t="shared" si="1"/>
        <v>13</v>
      </c>
      <c r="K19" s="11">
        <f t="shared" si="2"/>
        <v>0</v>
      </c>
      <c r="L19" s="6">
        <f t="shared" si="3"/>
        <v>50</v>
      </c>
      <c r="M19" s="11">
        <f t="shared" si="0"/>
        <v>0</v>
      </c>
      <c r="N19" s="6">
        <f t="shared" si="4"/>
        <v>63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10</v>
      </c>
      <c r="E20" s="6">
        <v>67</v>
      </c>
      <c r="F20" s="6">
        <v>7</v>
      </c>
      <c r="G20" s="6">
        <v>52</v>
      </c>
      <c r="H20" s="6">
        <v>2</v>
      </c>
      <c r="I20" s="6">
        <v>16</v>
      </c>
      <c r="J20" s="6">
        <f t="shared" si="1"/>
        <v>9</v>
      </c>
      <c r="K20" s="11">
        <f>J20-D20</f>
        <v>-1</v>
      </c>
      <c r="L20" s="6">
        <f t="shared" si="3"/>
        <v>68</v>
      </c>
      <c r="M20" s="11">
        <f t="shared" si="0"/>
        <v>1</v>
      </c>
      <c r="N20" s="6">
        <f t="shared" si="4"/>
        <v>77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1</v>
      </c>
      <c r="E21" s="6">
        <v>8</v>
      </c>
      <c r="F21" s="6">
        <v>0</v>
      </c>
      <c r="G21" s="6">
        <v>5</v>
      </c>
      <c r="H21" s="6">
        <v>1</v>
      </c>
      <c r="I21" s="6">
        <v>3</v>
      </c>
      <c r="J21" s="6">
        <f t="shared" si="1"/>
        <v>1</v>
      </c>
      <c r="K21" s="11">
        <f t="shared" si="2"/>
        <v>0</v>
      </c>
      <c r="L21" s="6">
        <f t="shared" si="3"/>
        <v>8</v>
      </c>
      <c r="M21" s="11">
        <f t="shared" si="0"/>
        <v>0</v>
      </c>
      <c r="N21" s="6">
        <f t="shared" si="4"/>
        <v>9</v>
      </c>
    </row>
    <row r="22" spans="1:14" s="17" customFormat="1" ht="20.100000000000001" customHeight="1" x14ac:dyDescent="0.25">
      <c r="A22" s="14">
        <v>21019</v>
      </c>
      <c r="B22" s="14" t="s">
        <v>39</v>
      </c>
      <c r="C22" s="14" t="s">
        <v>40</v>
      </c>
      <c r="D22" s="15">
        <v>9</v>
      </c>
      <c r="E22" s="15">
        <v>274</v>
      </c>
      <c r="F22" s="6">
        <v>8</v>
      </c>
      <c r="G22" s="6">
        <v>254</v>
      </c>
      <c r="H22" s="6">
        <v>0</v>
      </c>
      <c r="I22" s="6">
        <v>21</v>
      </c>
      <c r="J22" s="15">
        <f t="shared" si="1"/>
        <v>8</v>
      </c>
      <c r="K22" s="16">
        <f t="shared" si="2"/>
        <v>-1</v>
      </c>
      <c r="L22" s="15">
        <f t="shared" si="3"/>
        <v>275</v>
      </c>
      <c r="M22" s="16">
        <f t="shared" si="0"/>
        <v>1</v>
      </c>
      <c r="N22" s="15">
        <f>L22+J22</f>
        <v>283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3</v>
      </c>
      <c r="E23" s="6">
        <v>8</v>
      </c>
      <c r="F23" s="6">
        <v>1</v>
      </c>
      <c r="G23" s="6">
        <v>2</v>
      </c>
      <c r="H23" s="6">
        <v>2</v>
      </c>
      <c r="I23" s="6">
        <v>6</v>
      </c>
      <c r="J23" s="6">
        <f t="shared" si="1"/>
        <v>3</v>
      </c>
      <c r="K23" s="11">
        <f t="shared" si="2"/>
        <v>0</v>
      </c>
      <c r="L23" s="6">
        <f t="shared" si="3"/>
        <v>8</v>
      </c>
      <c r="M23" s="11">
        <f t="shared" si="0"/>
        <v>0</v>
      </c>
      <c r="N23" s="6">
        <f t="shared" si="4"/>
        <v>11</v>
      </c>
    </row>
    <row r="24" spans="1:14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9</v>
      </c>
      <c r="E24" s="15">
        <v>33</v>
      </c>
      <c r="F24" s="6">
        <v>9</v>
      </c>
      <c r="G24" s="6">
        <v>30</v>
      </c>
      <c r="H24" s="6">
        <v>0</v>
      </c>
      <c r="I24" s="6">
        <v>3</v>
      </c>
      <c r="J24" s="15">
        <f t="shared" si="1"/>
        <v>9</v>
      </c>
      <c r="K24" s="16">
        <f t="shared" si="2"/>
        <v>0</v>
      </c>
      <c r="L24" s="15">
        <f t="shared" si="3"/>
        <v>33</v>
      </c>
      <c r="M24" s="16">
        <f t="shared" si="0"/>
        <v>0</v>
      </c>
      <c r="N24" s="15">
        <f t="shared" si="4"/>
        <v>42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9</v>
      </c>
      <c r="E25" s="6">
        <v>57</v>
      </c>
      <c r="F25" s="6">
        <v>8</v>
      </c>
      <c r="G25" s="6">
        <v>41</v>
      </c>
      <c r="H25" s="6">
        <v>1</v>
      </c>
      <c r="I25" s="6">
        <v>16</v>
      </c>
      <c r="J25" s="6">
        <f t="shared" si="1"/>
        <v>9</v>
      </c>
      <c r="K25" s="11">
        <f>J25-D25</f>
        <v>0</v>
      </c>
      <c r="L25" s="6">
        <f t="shared" si="3"/>
        <v>57</v>
      </c>
      <c r="M25" s="11">
        <f t="shared" si="0"/>
        <v>0</v>
      </c>
      <c r="N25" s="6">
        <f t="shared" si="4"/>
        <v>66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4</v>
      </c>
      <c r="E26" s="6">
        <v>36</v>
      </c>
      <c r="F26" s="6">
        <v>3</v>
      </c>
      <c r="G26" s="6">
        <v>33</v>
      </c>
      <c r="H26" s="6">
        <v>1</v>
      </c>
      <c r="I26" s="6">
        <v>3</v>
      </c>
      <c r="J26" s="6">
        <f t="shared" si="1"/>
        <v>4</v>
      </c>
      <c r="K26" s="11">
        <f t="shared" si="2"/>
        <v>0</v>
      </c>
      <c r="L26" s="6">
        <f t="shared" si="3"/>
        <v>36</v>
      </c>
      <c r="M26" s="11">
        <f t="shared" si="0"/>
        <v>0</v>
      </c>
      <c r="N26" s="6">
        <f>L26+J26</f>
        <v>40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5</v>
      </c>
      <c r="E27" s="6">
        <v>23</v>
      </c>
      <c r="F27" s="6">
        <v>5</v>
      </c>
      <c r="G27" s="6">
        <v>16</v>
      </c>
      <c r="H27" s="6">
        <v>0</v>
      </c>
      <c r="I27" s="6">
        <v>7</v>
      </c>
      <c r="J27" s="6">
        <f t="shared" si="1"/>
        <v>5</v>
      </c>
      <c r="K27" s="11">
        <f t="shared" si="2"/>
        <v>0</v>
      </c>
      <c r="L27" s="6">
        <f t="shared" si="3"/>
        <v>23</v>
      </c>
      <c r="M27" s="11">
        <f t="shared" si="0"/>
        <v>0</v>
      </c>
      <c r="N27" s="6">
        <f t="shared" si="4"/>
        <v>28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0</v>
      </c>
      <c r="E28" s="6">
        <v>14</v>
      </c>
      <c r="F28" s="6">
        <v>0</v>
      </c>
      <c r="G28" s="6">
        <v>12</v>
      </c>
      <c r="H28" s="6">
        <v>0</v>
      </c>
      <c r="I28" s="6">
        <v>2</v>
      </c>
      <c r="J28" s="6">
        <f t="shared" si="1"/>
        <v>0</v>
      </c>
      <c r="K28" s="11">
        <f t="shared" si="2"/>
        <v>0</v>
      </c>
      <c r="L28" s="6">
        <f t="shared" si="3"/>
        <v>14</v>
      </c>
      <c r="M28" s="11">
        <f t="shared" si="0"/>
        <v>0</v>
      </c>
      <c r="N28" s="6">
        <f t="shared" si="4"/>
        <v>14</v>
      </c>
    </row>
    <row r="29" spans="1:14" s="17" customFormat="1" ht="20.100000000000001" customHeight="1" x14ac:dyDescent="0.25">
      <c r="A29" s="14">
        <v>21026</v>
      </c>
      <c r="B29" s="14" t="s">
        <v>53</v>
      </c>
      <c r="C29" s="14" t="s">
        <v>54</v>
      </c>
      <c r="D29" s="15">
        <v>1</v>
      </c>
      <c r="E29" s="15">
        <v>71</v>
      </c>
      <c r="F29" s="6">
        <v>0</v>
      </c>
      <c r="G29" s="6">
        <v>70</v>
      </c>
      <c r="H29" s="6">
        <v>1</v>
      </c>
      <c r="I29" s="6">
        <v>1</v>
      </c>
      <c r="J29" s="15">
        <f t="shared" si="1"/>
        <v>1</v>
      </c>
      <c r="K29" s="16">
        <f t="shared" si="2"/>
        <v>0</v>
      </c>
      <c r="L29" s="15">
        <f t="shared" si="3"/>
        <v>71</v>
      </c>
      <c r="M29" s="16">
        <f t="shared" si="0"/>
        <v>0</v>
      </c>
      <c r="N29" s="15">
        <f>L29+J29</f>
        <v>72</v>
      </c>
    </row>
    <row r="30" spans="1:14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1</v>
      </c>
      <c r="E30" s="15">
        <v>9</v>
      </c>
      <c r="F30" s="6">
        <v>0</v>
      </c>
      <c r="G30" s="6">
        <v>8</v>
      </c>
      <c r="H30" s="6">
        <v>1</v>
      </c>
      <c r="I30" s="6">
        <v>1</v>
      </c>
      <c r="J30" s="15">
        <f t="shared" si="1"/>
        <v>1</v>
      </c>
      <c r="K30" s="16">
        <f t="shared" si="2"/>
        <v>0</v>
      </c>
      <c r="L30" s="15">
        <f t="shared" si="3"/>
        <v>9</v>
      </c>
      <c r="M30" s="16">
        <f t="shared" si="0"/>
        <v>0</v>
      </c>
      <c r="N30" s="15">
        <f t="shared" si="4"/>
        <v>10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1</v>
      </c>
      <c r="E31" s="6">
        <v>41</v>
      </c>
      <c r="F31" s="6">
        <v>0</v>
      </c>
      <c r="G31" s="6">
        <v>35</v>
      </c>
      <c r="H31" s="6">
        <v>1</v>
      </c>
      <c r="I31" s="6">
        <v>6</v>
      </c>
      <c r="J31" s="6">
        <f t="shared" si="1"/>
        <v>1</v>
      </c>
      <c r="K31" s="11">
        <f t="shared" si="2"/>
        <v>0</v>
      </c>
      <c r="L31" s="6">
        <f t="shared" si="3"/>
        <v>41</v>
      </c>
      <c r="M31" s="11">
        <f t="shared" si="0"/>
        <v>0</v>
      </c>
      <c r="N31" s="6">
        <f t="shared" si="4"/>
        <v>42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11</v>
      </c>
      <c r="E32" s="6">
        <v>75</v>
      </c>
      <c r="F32" s="6">
        <v>9</v>
      </c>
      <c r="G32" s="6">
        <v>61</v>
      </c>
      <c r="H32" s="6">
        <v>1</v>
      </c>
      <c r="I32" s="6">
        <v>15</v>
      </c>
      <c r="J32" s="6">
        <f t="shared" si="1"/>
        <v>10</v>
      </c>
      <c r="K32" s="11">
        <f t="shared" si="2"/>
        <v>-1</v>
      </c>
      <c r="L32" s="6">
        <f t="shared" si="3"/>
        <v>76</v>
      </c>
      <c r="M32" s="11">
        <f t="shared" si="0"/>
        <v>1</v>
      </c>
      <c r="N32" s="6">
        <f t="shared" si="4"/>
        <v>86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6</v>
      </c>
      <c r="E33" s="6">
        <v>46</v>
      </c>
      <c r="F33" s="6">
        <v>4</v>
      </c>
      <c r="G33" s="6">
        <v>40</v>
      </c>
      <c r="H33" s="6">
        <v>2</v>
      </c>
      <c r="I33" s="6">
        <v>6</v>
      </c>
      <c r="J33" s="6">
        <f t="shared" si="1"/>
        <v>6</v>
      </c>
      <c r="K33" s="11">
        <f t="shared" si="2"/>
        <v>0</v>
      </c>
      <c r="L33" s="6">
        <f t="shared" si="3"/>
        <v>46</v>
      </c>
      <c r="M33" s="11">
        <f t="shared" si="0"/>
        <v>0</v>
      </c>
      <c r="N33" s="6">
        <f t="shared" si="4"/>
        <v>52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4</v>
      </c>
      <c r="E34" s="6">
        <v>59</v>
      </c>
      <c r="F34" s="6">
        <v>3</v>
      </c>
      <c r="G34" s="6">
        <v>42</v>
      </c>
      <c r="H34" s="6">
        <v>1</v>
      </c>
      <c r="I34" s="6">
        <v>17</v>
      </c>
      <c r="J34" s="6">
        <f t="shared" si="1"/>
        <v>4</v>
      </c>
      <c r="K34" s="11">
        <f t="shared" si="2"/>
        <v>0</v>
      </c>
      <c r="L34" s="6">
        <f t="shared" si="3"/>
        <v>59</v>
      </c>
      <c r="M34" s="11">
        <f t="shared" si="0"/>
        <v>0</v>
      </c>
      <c r="N34" s="6">
        <f t="shared" si="4"/>
        <v>63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0</v>
      </c>
      <c r="E35" s="6">
        <v>10</v>
      </c>
      <c r="F35" s="6">
        <v>0</v>
      </c>
      <c r="G35" s="6">
        <v>9</v>
      </c>
      <c r="H35" s="6">
        <v>0</v>
      </c>
      <c r="I35" s="6">
        <v>1</v>
      </c>
      <c r="J35" s="6">
        <f t="shared" si="1"/>
        <v>0</v>
      </c>
      <c r="K35" s="11">
        <f t="shared" si="2"/>
        <v>0</v>
      </c>
      <c r="L35" s="6">
        <f t="shared" si="3"/>
        <v>10</v>
      </c>
      <c r="M35" s="11">
        <f t="shared" si="0"/>
        <v>0</v>
      </c>
      <c r="N35" s="6">
        <f t="shared" si="4"/>
        <v>10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11</v>
      </c>
      <c r="E36" s="6">
        <v>75</v>
      </c>
      <c r="F36" s="6">
        <v>10</v>
      </c>
      <c r="G36" s="6">
        <v>66</v>
      </c>
      <c r="H36" s="6">
        <v>1</v>
      </c>
      <c r="I36" s="6">
        <v>9</v>
      </c>
      <c r="J36" s="6">
        <f t="shared" si="1"/>
        <v>11</v>
      </c>
      <c r="K36" s="11">
        <f t="shared" ref="K36:K67" si="5">J36-D36</f>
        <v>0</v>
      </c>
      <c r="L36" s="6">
        <f t="shared" si="3"/>
        <v>75</v>
      </c>
      <c r="M36" s="11">
        <f t="shared" ref="M36:M67" si="6">L36-E36</f>
        <v>0</v>
      </c>
      <c r="N36" s="6">
        <f t="shared" si="4"/>
        <v>86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2</v>
      </c>
      <c r="E37" s="6">
        <v>31</v>
      </c>
      <c r="F37" s="6">
        <v>2</v>
      </c>
      <c r="G37" s="6">
        <v>27</v>
      </c>
      <c r="H37" s="6">
        <v>0</v>
      </c>
      <c r="I37" s="6">
        <v>4</v>
      </c>
      <c r="J37" s="6">
        <f t="shared" si="1"/>
        <v>2</v>
      </c>
      <c r="K37" s="11">
        <f t="shared" si="5"/>
        <v>0</v>
      </c>
      <c r="L37" s="6">
        <f t="shared" si="3"/>
        <v>31</v>
      </c>
      <c r="M37" s="11">
        <f t="shared" si="6"/>
        <v>0</v>
      </c>
      <c r="N37" s="6">
        <f t="shared" si="4"/>
        <v>33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0</v>
      </c>
      <c r="E38" s="15">
        <v>18</v>
      </c>
      <c r="F38" s="6">
        <v>0</v>
      </c>
      <c r="G38" s="6">
        <v>12</v>
      </c>
      <c r="H38" s="6">
        <v>0</v>
      </c>
      <c r="I38" s="6">
        <v>6</v>
      </c>
      <c r="J38" s="15">
        <f t="shared" si="1"/>
        <v>0</v>
      </c>
      <c r="K38" s="16">
        <f t="shared" si="5"/>
        <v>0</v>
      </c>
      <c r="L38" s="15">
        <f t="shared" si="3"/>
        <v>18</v>
      </c>
      <c r="M38" s="16">
        <f t="shared" si="6"/>
        <v>0</v>
      </c>
      <c r="N38" s="15">
        <f t="shared" si="4"/>
        <v>18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0</v>
      </c>
      <c r="E39" s="6">
        <v>5</v>
      </c>
      <c r="F39" s="6">
        <v>0</v>
      </c>
      <c r="G39" s="6">
        <v>4</v>
      </c>
      <c r="H39" s="6">
        <v>0</v>
      </c>
      <c r="I39" s="6">
        <v>1</v>
      </c>
      <c r="J39" s="6">
        <f t="shared" si="1"/>
        <v>0</v>
      </c>
      <c r="K39" s="11">
        <f t="shared" si="5"/>
        <v>0</v>
      </c>
      <c r="L39" s="6">
        <f t="shared" si="3"/>
        <v>5</v>
      </c>
      <c r="M39" s="11">
        <f t="shared" si="6"/>
        <v>0</v>
      </c>
      <c r="N39" s="6">
        <f t="shared" si="4"/>
        <v>5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6</v>
      </c>
      <c r="E40" s="6">
        <v>20</v>
      </c>
      <c r="F40" s="6">
        <v>1</v>
      </c>
      <c r="G40" s="6">
        <v>12</v>
      </c>
      <c r="H40" s="6">
        <v>2</v>
      </c>
      <c r="I40" s="6">
        <v>11</v>
      </c>
      <c r="J40" s="6">
        <f t="shared" si="1"/>
        <v>3</v>
      </c>
      <c r="K40" s="11">
        <f t="shared" si="5"/>
        <v>-3</v>
      </c>
      <c r="L40" s="6">
        <f t="shared" si="3"/>
        <v>23</v>
      </c>
      <c r="M40" s="11">
        <f t="shared" si="6"/>
        <v>3</v>
      </c>
      <c r="N40" s="6">
        <f t="shared" si="4"/>
        <v>26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3</v>
      </c>
      <c r="E41" s="6">
        <v>48</v>
      </c>
      <c r="F41" s="6">
        <v>2</v>
      </c>
      <c r="G41" s="6">
        <v>24</v>
      </c>
      <c r="H41" s="6">
        <v>1</v>
      </c>
      <c r="I41" s="6">
        <v>24</v>
      </c>
      <c r="J41" s="6">
        <f t="shared" si="1"/>
        <v>3</v>
      </c>
      <c r="K41" s="11">
        <f t="shared" si="5"/>
        <v>0</v>
      </c>
      <c r="L41" s="6">
        <f t="shared" si="3"/>
        <v>48</v>
      </c>
      <c r="M41" s="11">
        <f t="shared" si="6"/>
        <v>0</v>
      </c>
      <c r="N41" s="6">
        <f t="shared" si="4"/>
        <v>51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5</v>
      </c>
      <c r="E42" s="6">
        <v>86</v>
      </c>
      <c r="F42" s="6">
        <v>5</v>
      </c>
      <c r="G42" s="6">
        <v>77</v>
      </c>
      <c r="H42" s="6">
        <v>0</v>
      </c>
      <c r="I42" s="6">
        <v>9</v>
      </c>
      <c r="J42" s="6">
        <f t="shared" si="1"/>
        <v>5</v>
      </c>
      <c r="K42" s="11">
        <f t="shared" si="5"/>
        <v>0</v>
      </c>
      <c r="L42" s="6">
        <f t="shared" si="3"/>
        <v>86</v>
      </c>
      <c r="M42" s="11">
        <f t="shared" si="6"/>
        <v>0</v>
      </c>
      <c r="N42" s="6">
        <f t="shared" si="4"/>
        <v>91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84</v>
      </c>
      <c r="E43" s="6">
        <v>300</v>
      </c>
      <c r="F43" s="6">
        <v>72</v>
      </c>
      <c r="G43" s="6">
        <v>265</v>
      </c>
      <c r="H43" s="6">
        <v>5</v>
      </c>
      <c r="I43" s="6">
        <v>42</v>
      </c>
      <c r="J43" s="6">
        <f t="shared" si="1"/>
        <v>77</v>
      </c>
      <c r="K43" s="11">
        <f t="shared" si="5"/>
        <v>-7</v>
      </c>
      <c r="L43" s="6">
        <f t="shared" si="3"/>
        <v>307</v>
      </c>
      <c r="M43" s="11">
        <f t="shared" si="6"/>
        <v>7</v>
      </c>
      <c r="N43" s="6">
        <f t="shared" si="4"/>
        <v>384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43</v>
      </c>
      <c r="E44" s="6">
        <v>124</v>
      </c>
      <c r="F44" s="6">
        <v>36</v>
      </c>
      <c r="G44" s="6">
        <v>75</v>
      </c>
      <c r="H44" s="6">
        <v>6</v>
      </c>
      <c r="I44" s="6">
        <v>50</v>
      </c>
      <c r="J44" s="6">
        <f t="shared" si="1"/>
        <v>42</v>
      </c>
      <c r="K44" s="11">
        <f t="shared" si="5"/>
        <v>-1</v>
      </c>
      <c r="L44" s="6">
        <f t="shared" si="3"/>
        <v>125</v>
      </c>
      <c r="M44" s="11">
        <f t="shared" si="6"/>
        <v>1</v>
      </c>
      <c r="N44" s="6">
        <f t="shared" si="4"/>
        <v>167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3</v>
      </c>
      <c r="E45" s="6">
        <v>17</v>
      </c>
      <c r="F45" s="6">
        <v>1</v>
      </c>
      <c r="G45" s="6">
        <v>10</v>
      </c>
      <c r="H45" s="6">
        <v>1</v>
      </c>
      <c r="I45" s="6">
        <v>8</v>
      </c>
      <c r="J45" s="6">
        <f t="shared" si="1"/>
        <v>2</v>
      </c>
      <c r="K45" s="11">
        <f t="shared" si="5"/>
        <v>-1</v>
      </c>
      <c r="L45" s="6">
        <f t="shared" si="3"/>
        <v>18</v>
      </c>
      <c r="M45" s="11">
        <f t="shared" si="6"/>
        <v>1</v>
      </c>
      <c r="N45" s="6">
        <f t="shared" si="4"/>
        <v>20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1</v>
      </c>
      <c r="E46" s="6">
        <v>1</v>
      </c>
      <c r="F46" s="6">
        <v>1</v>
      </c>
      <c r="G46" s="6">
        <v>0</v>
      </c>
      <c r="H46" s="6">
        <v>0</v>
      </c>
      <c r="I46" s="6">
        <v>1</v>
      </c>
      <c r="J46" s="6">
        <f t="shared" si="1"/>
        <v>1</v>
      </c>
      <c r="K46" s="11">
        <f t="shared" si="5"/>
        <v>0</v>
      </c>
      <c r="L46" s="6">
        <f t="shared" si="3"/>
        <v>1</v>
      </c>
      <c r="M46" s="11">
        <f t="shared" si="6"/>
        <v>0</v>
      </c>
      <c r="N46" s="6">
        <f t="shared" si="4"/>
        <v>2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1</v>
      </c>
      <c r="E47" s="6">
        <v>6</v>
      </c>
      <c r="F47" s="6">
        <v>0</v>
      </c>
      <c r="G47" s="6">
        <v>5</v>
      </c>
      <c r="H47" s="6">
        <v>1</v>
      </c>
      <c r="I47" s="6">
        <v>1</v>
      </c>
      <c r="J47" s="6">
        <f t="shared" si="1"/>
        <v>1</v>
      </c>
      <c r="K47" s="11">
        <f t="shared" si="5"/>
        <v>0</v>
      </c>
      <c r="L47" s="6">
        <f t="shared" si="3"/>
        <v>6</v>
      </c>
      <c r="M47" s="11">
        <f t="shared" si="6"/>
        <v>0</v>
      </c>
      <c r="N47" s="6">
        <f t="shared" si="4"/>
        <v>7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2</v>
      </c>
      <c r="E48" s="6">
        <v>14</v>
      </c>
      <c r="F48" s="6">
        <v>2</v>
      </c>
      <c r="G48" s="6">
        <v>11</v>
      </c>
      <c r="H48" s="6">
        <v>0</v>
      </c>
      <c r="I48" s="6">
        <v>3</v>
      </c>
      <c r="J48" s="6">
        <f t="shared" si="1"/>
        <v>2</v>
      </c>
      <c r="K48" s="11">
        <f t="shared" si="5"/>
        <v>0</v>
      </c>
      <c r="L48" s="6">
        <f t="shared" si="3"/>
        <v>14</v>
      </c>
      <c r="M48" s="11">
        <f t="shared" si="6"/>
        <v>0</v>
      </c>
      <c r="N48" s="6">
        <f t="shared" si="4"/>
        <v>16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.100000000000001" customHeight="1" x14ac:dyDescent="0.25">
      <c r="A50" s="14">
        <v>21047</v>
      </c>
      <c r="B50" s="14" t="s">
        <v>93</v>
      </c>
      <c r="C50" s="14" t="s">
        <v>94</v>
      </c>
      <c r="D50" s="15">
        <v>2</v>
      </c>
      <c r="E50" s="15">
        <v>71</v>
      </c>
      <c r="F50" s="6">
        <v>2</v>
      </c>
      <c r="G50" s="6">
        <v>65</v>
      </c>
      <c r="H50" s="6">
        <v>0</v>
      </c>
      <c r="I50" s="6">
        <v>6</v>
      </c>
      <c r="J50" s="15">
        <f t="shared" si="1"/>
        <v>2</v>
      </c>
      <c r="K50" s="16">
        <f t="shared" si="5"/>
        <v>0</v>
      </c>
      <c r="L50" s="15">
        <f t="shared" si="3"/>
        <v>71</v>
      </c>
      <c r="M50" s="16">
        <f>L50-E50</f>
        <v>0</v>
      </c>
      <c r="N50" s="15">
        <f t="shared" si="4"/>
        <v>73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3</v>
      </c>
      <c r="E51" s="6">
        <v>18</v>
      </c>
      <c r="F51" s="6">
        <v>2</v>
      </c>
      <c r="G51" s="6">
        <v>4</v>
      </c>
      <c r="H51" s="6">
        <v>1</v>
      </c>
      <c r="I51" s="6">
        <v>14</v>
      </c>
      <c r="J51" s="6">
        <f t="shared" si="1"/>
        <v>3</v>
      </c>
      <c r="K51" s="11">
        <f t="shared" si="5"/>
        <v>0</v>
      </c>
      <c r="L51" s="6">
        <f t="shared" si="3"/>
        <v>18</v>
      </c>
      <c r="M51" s="11">
        <f t="shared" si="6"/>
        <v>0</v>
      </c>
      <c r="N51" s="6">
        <f t="shared" si="4"/>
        <v>21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0</v>
      </c>
      <c r="E52" s="6">
        <v>3</v>
      </c>
      <c r="F52" s="6">
        <v>0</v>
      </c>
      <c r="G52" s="6">
        <v>0</v>
      </c>
      <c r="H52" s="6">
        <v>0</v>
      </c>
      <c r="I52" s="6">
        <v>3</v>
      </c>
      <c r="J52" s="6">
        <f t="shared" si="1"/>
        <v>0</v>
      </c>
      <c r="K52" s="11">
        <f t="shared" si="5"/>
        <v>0</v>
      </c>
      <c r="L52" s="6">
        <f t="shared" si="3"/>
        <v>3</v>
      </c>
      <c r="M52" s="11">
        <f t="shared" si="6"/>
        <v>0</v>
      </c>
      <c r="N52" s="6">
        <f t="shared" si="4"/>
        <v>3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1</v>
      </c>
      <c r="E53" s="6">
        <v>29</v>
      </c>
      <c r="F53" s="6">
        <v>0</v>
      </c>
      <c r="G53" s="6">
        <v>22</v>
      </c>
      <c r="H53" s="6">
        <v>0</v>
      </c>
      <c r="I53" s="6">
        <v>8</v>
      </c>
      <c r="J53" s="6">
        <f t="shared" si="1"/>
        <v>0</v>
      </c>
      <c r="K53" s="11">
        <f t="shared" si="5"/>
        <v>-1</v>
      </c>
      <c r="L53" s="6">
        <f t="shared" si="3"/>
        <v>30</v>
      </c>
      <c r="M53" s="11">
        <f t="shared" si="6"/>
        <v>1</v>
      </c>
      <c r="N53" s="6">
        <f t="shared" si="4"/>
        <v>30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39</v>
      </c>
      <c r="E54" s="15">
        <v>440</v>
      </c>
      <c r="F54" s="6">
        <v>18</v>
      </c>
      <c r="G54" s="6">
        <v>279</v>
      </c>
      <c r="H54" s="6">
        <v>11</v>
      </c>
      <c r="I54" s="6">
        <v>171</v>
      </c>
      <c r="J54" s="15">
        <f t="shared" si="1"/>
        <v>29</v>
      </c>
      <c r="K54" s="16">
        <f t="shared" si="5"/>
        <v>-10</v>
      </c>
      <c r="L54" s="15">
        <f t="shared" si="3"/>
        <v>450</v>
      </c>
      <c r="M54" s="16">
        <f t="shared" si="6"/>
        <v>10</v>
      </c>
      <c r="N54" s="15">
        <f t="shared" si="4"/>
        <v>479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7</v>
      </c>
      <c r="E55" s="6">
        <v>35</v>
      </c>
      <c r="F55" s="6">
        <v>6</v>
      </c>
      <c r="G55" s="6">
        <v>22</v>
      </c>
      <c r="H55" s="6">
        <v>1</v>
      </c>
      <c r="I55" s="6">
        <v>13</v>
      </c>
      <c r="J55" s="6">
        <f t="shared" si="1"/>
        <v>7</v>
      </c>
      <c r="K55" s="11">
        <f t="shared" si="5"/>
        <v>0</v>
      </c>
      <c r="L55" s="6">
        <f t="shared" si="3"/>
        <v>35</v>
      </c>
      <c r="M55" s="11">
        <f t="shared" si="6"/>
        <v>0</v>
      </c>
      <c r="N55" s="6">
        <f t="shared" si="4"/>
        <v>42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12</v>
      </c>
      <c r="E56" s="6">
        <v>40</v>
      </c>
      <c r="F56" s="6">
        <v>12</v>
      </c>
      <c r="G56" s="6">
        <v>32</v>
      </c>
      <c r="H56" s="6">
        <v>0</v>
      </c>
      <c r="I56" s="6">
        <v>8</v>
      </c>
      <c r="J56" s="6">
        <f t="shared" si="1"/>
        <v>12</v>
      </c>
      <c r="K56" s="11">
        <f t="shared" si="5"/>
        <v>0</v>
      </c>
      <c r="L56" s="6">
        <f t="shared" si="3"/>
        <v>40</v>
      </c>
      <c r="M56" s="11">
        <f t="shared" si="6"/>
        <v>0</v>
      </c>
      <c r="N56" s="6">
        <f t="shared" si="4"/>
        <v>52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4</v>
      </c>
      <c r="E57" s="6">
        <v>38</v>
      </c>
      <c r="F57" s="6">
        <v>4</v>
      </c>
      <c r="G57" s="6">
        <v>37</v>
      </c>
      <c r="H57" s="6">
        <v>0</v>
      </c>
      <c r="I57" s="6">
        <v>1</v>
      </c>
      <c r="J57" s="6">
        <f t="shared" si="1"/>
        <v>4</v>
      </c>
      <c r="K57" s="11">
        <f t="shared" si="5"/>
        <v>0</v>
      </c>
      <c r="L57" s="6">
        <f t="shared" si="3"/>
        <v>38</v>
      </c>
      <c r="M57" s="11">
        <f t="shared" si="6"/>
        <v>0</v>
      </c>
      <c r="N57" s="6">
        <f t="shared" si="4"/>
        <v>42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6</v>
      </c>
      <c r="E58" s="6">
        <v>27</v>
      </c>
      <c r="F58" s="6">
        <v>3</v>
      </c>
      <c r="G58" s="6">
        <v>15</v>
      </c>
      <c r="H58" s="6">
        <v>0</v>
      </c>
      <c r="I58" s="6">
        <v>15</v>
      </c>
      <c r="J58" s="6">
        <f t="shared" si="1"/>
        <v>3</v>
      </c>
      <c r="K58" s="11">
        <f t="shared" si="5"/>
        <v>-3</v>
      </c>
      <c r="L58" s="6">
        <f t="shared" si="3"/>
        <v>30</v>
      </c>
      <c r="M58" s="11">
        <f t="shared" si="6"/>
        <v>3</v>
      </c>
      <c r="N58" s="6">
        <f t="shared" si="4"/>
        <v>33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5</v>
      </c>
      <c r="E59" s="6">
        <v>43</v>
      </c>
      <c r="F59" s="6">
        <v>3</v>
      </c>
      <c r="G59" s="6">
        <v>26</v>
      </c>
      <c r="H59" s="6">
        <v>0</v>
      </c>
      <c r="I59" s="6">
        <v>19</v>
      </c>
      <c r="J59" s="6">
        <f t="shared" si="1"/>
        <v>3</v>
      </c>
      <c r="K59" s="11">
        <f t="shared" si="5"/>
        <v>-2</v>
      </c>
      <c r="L59" s="6">
        <f t="shared" si="3"/>
        <v>45</v>
      </c>
      <c r="M59" s="11">
        <f t="shared" si="6"/>
        <v>2</v>
      </c>
      <c r="N59" s="6">
        <f t="shared" si="4"/>
        <v>48</v>
      </c>
    </row>
    <row r="60" spans="1:14" s="17" customFormat="1" ht="20.100000000000001" customHeight="1" x14ac:dyDescent="0.25">
      <c r="A60" s="14">
        <v>21057</v>
      </c>
      <c r="B60" s="14" t="s">
        <v>113</v>
      </c>
      <c r="C60" s="14" t="s">
        <v>114</v>
      </c>
      <c r="D60" s="15">
        <v>7</v>
      </c>
      <c r="E60" s="15">
        <v>62</v>
      </c>
      <c r="F60" s="6">
        <v>6</v>
      </c>
      <c r="G60" s="6">
        <v>53</v>
      </c>
      <c r="H60" s="6">
        <v>1</v>
      </c>
      <c r="I60" s="6">
        <v>9</v>
      </c>
      <c r="J60" s="15">
        <f t="shared" si="1"/>
        <v>7</v>
      </c>
      <c r="K60" s="16">
        <f t="shared" si="5"/>
        <v>0</v>
      </c>
      <c r="L60" s="15">
        <f t="shared" si="3"/>
        <v>62</v>
      </c>
      <c r="M60" s="16">
        <f t="shared" si="6"/>
        <v>0</v>
      </c>
      <c r="N60" s="15">
        <f t="shared" si="4"/>
        <v>69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0</v>
      </c>
      <c r="E61" s="6">
        <v>36</v>
      </c>
      <c r="F61" s="6">
        <v>0</v>
      </c>
      <c r="G61" s="6">
        <v>32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36</v>
      </c>
      <c r="M61" s="11">
        <f t="shared" si="6"/>
        <v>0</v>
      </c>
      <c r="N61" s="6">
        <f t="shared" si="4"/>
        <v>36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0</v>
      </c>
      <c r="E62" s="6">
        <v>85</v>
      </c>
      <c r="F62" s="6">
        <v>0</v>
      </c>
      <c r="G62" s="6">
        <v>71</v>
      </c>
      <c r="H62" s="6">
        <v>0</v>
      </c>
      <c r="I62" s="6">
        <v>14</v>
      </c>
      <c r="J62" s="6">
        <f t="shared" si="1"/>
        <v>0</v>
      </c>
      <c r="K62" s="11">
        <f t="shared" si="5"/>
        <v>0</v>
      </c>
      <c r="L62" s="6">
        <f t="shared" si="3"/>
        <v>85</v>
      </c>
      <c r="M62" s="11">
        <f t="shared" si="6"/>
        <v>0</v>
      </c>
      <c r="N62" s="6">
        <f t="shared" si="4"/>
        <v>85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13</v>
      </c>
      <c r="E63" s="6">
        <v>87</v>
      </c>
      <c r="F63" s="6">
        <v>12</v>
      </c>
      <c r="G63" s="6">
        <v>74</v>
      </c>
      <c r="H63" s="6">
        <v>3</v>
      </c>
      <c r="I63" s="6">
        <v>11</v>
      </c>
      <c r="J63" s="6">
        <f t="shared" si="1"/>
        <v>15</v>
      </c>
      <c r="K63" s="11">
        <f t="shared" si="5"/>
        <v>2</v>
      </c>
      <c r="L63" s="6">
        <f t="shared" si="3"/>
        <v>85</v>
      </c>
      <c r="M63" s="11">
        <f t="shared" si="6"/>
        <v>-2</v>
      </c>
      <c r="N63" s="6">
        <f t="shared" si="4"/>
        <v>100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8</v>
      </c>
      <c r="E64" s="6">
        <v>262</v>
      </c>
      <c r="F64" s="6">
        <v>3</v>
      </c>
      <c r="G64" s="6">
        <v>245</v>
      </c>
      <c r="H64" s="6">
        <v>4</v>
      </c>
      <c r="I64" s="6">
        <v>18</v>
      </c>
      <c r="J64" s="6">
        <f t="shared" si="1"/>
        <v>7</v>
      </c>
      <c r="K64" s="11">
        <f t="shared" si="5"/>
        <v>-1</v>
      </c>
      <c r="L64" s="6">
        <f t="shared" si="3"/>
        <v>263</v>
      </c>
      <c r="M64" s="11">
        <f t="shared" si="6"/>
        <v>1</v>
      </c>
      <c r="N64" s="6">
        <f>L64+J64</f>
        <v>270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2</v>
      </c>
      <c r="E65" s="6">
        <v>15</v>
      </c>
      <c r="F65" s="6">
        <v>1</v>
      </c>
      <c r="G65" s="6">
        <v>5</v>
      </c>
      <c r="H65" s="6">
        <v>0</v>
      </c>
      <c r="I65" s="6">
        <v>11</v>
      </c>
      <c r="J65" s="6">
        <f t="shared" si="1"/>
        <v>1</v>
      </c>
      <c r="K65" s="11">
        <f t="shared" si="5"/>
        <v>-1</v>
      </c>
      <c r="L65" s="6">
        <f t="shared" si="3"/>
        <v>16</v>
      </c>
      <c r="M65" s="11">
        <f t="shared" si="6"/>
        <v>1</v>
      </c>
      <c r="N65" s="6">
        <f t="shared" si="4"/>
        <v>17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1</v>
      </c>
      <c r="E66" s="6">
        <v>15</v>
      </c>
      <c r="F66" s="6">
        <v>0</v>
      </c>
      <c r="G66" s="6">
        <v>12</v>
      </c>
      <c r="H66" s="6">
        <v>1</v>
      </c>
      <c r="I66" s="6">
        <v>3</v>
      </c>
      <c r="J66" s="6">
        <f t="shared" si="1"/>
        <v>1</v>
      </c>
      <c r="K66" s="11">
        <f t="shared" si="5"/>
        <v>0</v>
      </c>
      <c r="L66" s="6">
        <f t="shared" si="3"/>
        <v>15</v>
      </c>
      <c r="M66" s="11">
        <f t="shared" si="6"/>
        <v>0</v>
      </c>
      <c r="N66" s="6">
        <f t="shared" si="4"/>
        <v>16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0</v>
      </c>
      <c r="E67" s="6">
        <v>6</v>
      </c>
      <c r="F67" s="6">
        <v>0</v>
      </c>
      <c r="G67" s="6">
        <v>0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6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0</v>
      </c>
      <c r="E68" s="6">
        <v>7</v>
      </c>
      <c r="F68" s="6">
        <v>0</v>
      </c>
      <c r="G68" s="6">
        <v>6</v>
      </c>
      <c r="H68" s="6">
        <v>0</v>
      </c>
      <c r="I68" s="6">
        <v>1</v>
      </c>
      <c r="J68" s="6">
        <f t="shared" si="1"/>
        <v>0</v>
      </c>
      <c r="K68" s="11">
        <f t="shared" ref="K68:K99" si="7">J68-D68</f>
        <v>0</v>
      </c>
      <c r="L68" s="6">
        <f t="shared" si="3"/>
        <v>7</v>
      </c>
      <c r="M68" s="11">
        <f t="shared" ref="M68:M99" si="8">L68-E68</f>
        <v>0</v>
      </c>
      <c r="N68" s="6">
        <f t="shared" si="4"/>
        <v>7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5</v>
      </c>
      <c r="E69" s="6">
        <v>18</v>
      </c>
      <c r="F69" s="6">
        <v>5</v>
      </c>
      <c r="G69" s="6">
        <v>10</v>
      </c>
      <c r="H69" s="6">
        <v>0</v>
      </c>
      <c r="I69" s="6">
        <v>8</v>
      </c>
      <c r="J69" s="6">
        <f t="shared" ref="J69:J120" si="9">F69+H69</f>
        <v>5</v>
      </c>
      <c r="K69" s="11">
        <f t="shared" si="7"/>
        <v>0</v>
      </c>
      <c r="L69" s="6">
        <f t="shared" ref="L69:L120" si="10">G69+I69</f>
        <v>18</v>
      </c>
      <c r="M69" s="11">
        <f t="shared" si="8"/>
        <v>0</v>
      </c>
      <c r="N69" s="6">
        <f t="shared" ref="N69:N120" si="11">L69+J69</f>
        <v>23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0</v>
      </c>
      <c r="E70" s="6">
        <v>27</v>
      </c>
      <c r="F70" s="6">
        <v>0</v>
      </c>
      <c r="G70" s="6">
        <v>17</v>
      </c>
      <c r="H70" s="6">
        <v>0</v>
      </c>
      <c r="I70" s="6">
        <v>10</v>
      </c>
      <c r="J70" s="6">
        <f t="shared" si="9"/>
        <v>0</v>
      </c>
      <c r="K70" s="11">
        <f t="shared" si="7"/>
        <v>0</v>
      </c>
      <c r="L70" s="6">
        <f t="shared" si="10"/>
        <v>27</v>
      </c>
      <c r="M70" s="11">
        <f t="shared" si="8"/>
        <v>0</v>
      </c>
      <c r="N70" s="6">
        <f t="shared" si="11"/>
        <v>27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6</v>
      </c>
      <c r="E71" s="6">
        <v>5</v>
      </c>
      <c r="F71" s="6">
        <v>6</v>
      </c>
      <c r="G71" s="6">
        <v>5</v>
      </c>
      <c r="H71" s="6">
        <v>0</v>
      </c>
      <c r="I71" s="6">
        <v>0</v>
      </c>
      <c r="J71" s="6">
        <f t="shared" si="9"/>
        <v>6</v>
      </c>
      <c r="K71" s="11">
        <f t="shared" si="7"/>
        <v>0</v>
      </c>
      <c r="L71" s="6">
        <f t="shared" si="10"/>
        <v>5</v>
      </c>
      <c r="M71" s="11">
        <f t="shared" si="8"/>
        <v>0</v>
      </c>
      <c r="N71" s="6">
        <f t="shared" si="11"/>
        <v>11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8</v>
      </c>
      <c r="E73" s="6">
        <v>80</v>
      </c>
      <c r="F73" s="6">
        <v>8</v>
      </c>
      <c r="G73" s="6">
        <v>80</v>
      </c>
      <c r="H73" s="6">
        <v>1</v>
      </c>
      <c r="I73" s="6">
        <v>3</v>
      </c>
      <c r="J73" s="6">
        <f t="shared" si="9"/>
        <v>9</v>
      </c>
      <c r="K73" s="11">
        <f t="shared" si="7"/>
        <v>1</v>
      </c>
      <c r="L73" s="6">
        <f t="shared" si="10"/>
        <v>83</v>
      </c>
      <c r="M73" s="11">
        <f t="shared" si="8"/>
        <v>3</v>
      </c>
      <c r="N73" s="6">
        <f t="shared" si="11"/>
        <v>92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1</v>
      </c>
      <c r="E74" s="6">
        <v>19</v>
      </c>
      <c r="F74" s="6">
        <v>0</v>
      </c>
      <c r="G74" s="6">
        <v>8</v>
      </c>
      <c r="H74" s="6">
        <v>1</v>
      </c>
      <c r="I74" s="6">
        <v>11</v>
      </c>
      <c r="J74" s="6">
        <f t="shared" si="9"/>
        <v>1</v>
      </c>
      <c r="K74" s="11">
        <f t="shared" si="7"/>
        <v>0</v>
      </c>
      <c r="L74" s="6">
        <f t="shared" si="10"/>
        <v>19</v>
      </c>
      <c r="M74" s="11">
        <f t="shared" si="8"/>
        <v>0</v>
      </c>
      <c r="N74" s="6">
        <f t="shared" si="11"/>
        <v>20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17</v>
      </c>
      <c r="E75" s="6">
        <v>96</v>
      </c>
      <c r="F75" s="6">
        <v>11</v>
      </c>
      <c r="G75" s="6">
        <v>54</v>
      </c>
      <c r="H75" s="6">
        <v>4</v>
      </c>
      <c r="I75" s="6">
        <v>44</v>
      </c>
      <c r="J75" s="6">
        <f t="shared" si="9"/>
        <v>15</v>
      </c>
      <c r="K75" s="11">
        <f t="shared" si="7"/>
        <v>-2</v>
      </c>
      <c r="L75" s="6">
        <f t="shared" si="10"/>
        <v>98</v>
      </c>
      <c r="M75" s="11">
        <f t="shared" si="8"/>
        <v>2</v>
      </c>
      <c r="N75" s="6">
        <f t="shared" si="11"/>
        <v>113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1</v>
      </c>
      <c r="E76" s="6">
        <v>23</v>
      </c>
      <c r="F76" s="6">
        <v>0</v>
      </c>
      <c r="G76" s="6">
        <v>19</v>
      </c>
      <c r="H76" s="6">
        <v>1</v>
      </c>
      <c r="I76" s="6">
        <v>4</v>
      </c>
      <c r="J76" s="6">
        <f t="shared" si="9"/>
        <v>1</v>
      </c>
      <c r="K76" s="11">
        <f t="shared" si="7"/>
        <v>0</v>
      </c>
      <c r="L76" s="6">
        <f t="shared" si="10"/>
        <v>23</v>
      </c>
      <c r="M76" s="11">
        <f t="shared" si="8"/>
        <v>0</v>
      </c>
      <c r="N76" s="6">
        <f t="shared" si="11"/>
        <v>24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0</v>
      </c>
      <c r="E77" s="6">
        <v>30</v>
      </c>
      <c r="F77" s="6">
        <v>0</v>
      </c>
      <c r="G77" s="6">
        <v>20</v>
      </c>
      <c r="H77" s="6">
        <v>0</v>
      </c>
      <c r="I77" s="6">
        <v>10</v>
      </c>
      <c r="J77" s="6">
        <f t="shared" si="9"/>
        <v>0</v>
      </c>
      <c r="K77" s="11">
        <f t="shared" si="7"/>
        <v>0</v>
      </c>
      <c r="L77" s="6">
        <f t="shared" si="10"/>
        <v>30</v>
      </c>
      <c r="M77" s="11">
        <f t="shared" si="8"/>
        <v>0</v>
      </c>
      <c r="N77" s="6">
        <f t="shared" si="11"/>
        <v>30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0</v>
      </c>
      <c r="E78" s="6">
        <v>15</v>
      </c>
      <c r="F78" s="6">
        <v>0</v>
      </c>
      <c r="G78" s="6">
        <v>14</v>
      </c>
      <c r="H78" s="6">
        <v>0</v>
      </c>
      <c r="I78" s="6">
        <v>1</v>
      </c>
      <c r="J78" s="6">
        <f t="shared" si="9"/>
        <v>0</v>
      </c>
      <c r="K78" s="11">
        <f t="shared" si="7"/>
        <v>0</v>
      </c>
      <c r="L78" s="6">
        <f t="shared" si="10"/>
        <v>15</v>
      </c>
      <c r="M78" s="11">
        <f t="shared" si="8"/>
        <v>0</v>
      </c>
      <c r="N78" s="6">
        <f t="shared" si="11"/>
        <v>15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14</v>
      </c>
      <c r="E79" s="6">
        <v>36</v>
      </c>
      <c r="F79" s="6">
        <v>13</v>
      </c>
      <c r="G79" s="6">
        <v>31</v>
      </c>
      <c r="H79" s="6">
        <v>0</v>
      </c>
      <c r="I79" s="6">
        <v>6</v>
      </c>
      <c r="J79" s="6">
        <f t="shared" si="9"/>
        <v>13</v>
      </c>
      <c r="K79" s="11">
        <f t="shared" si="7"/>
        <v>-1</v>
      </c>
      <c r="L79" s="6">
        <f t="shared" si="10"/>
        <v>37</v>
      </c>
      <c r="M79" s="11">
        <f t="shared" si="8"/>
        <v>1</v>
      </c>
      <c r="N79" s="6">
        <f t="shared" si="11"/>
        <v>50</v>
      </c>
    </row>
    <row r="80" spans="1:14" s="17" customFormat="1" ht="20.100000000000001" customHeight="1" x14ac:dyDescent="0.25">
      <c r="A80" s="14">
        <v>21077</v>
      </c>
      <c r="B80" s="14" t="s">
        <v>152</v>
      </c>
      <c r="C80" s="14" t="s">
        <v>153</v>
      </c>
      <c r="D80" s="15">
        <v>4</v>
      </c>
      <c r="E80" s="15">
        <v>71</v>
      </c>
      <c r="F80" s="6">
        <v>1</v>
      </c>
      <c r="G80" s="6">
        <v>64</v>
      </c>
      <c r="H80" s="6">
        <v>3</v>
      </c>
      <c r="I80" s="6">
        <v>7</v>
      </c>
      <c r="J80" s="15">
        <f t="shared" si="9"/>
        <v>4</v>
      </c>
      <c r="K80" s="16">
        <f t="shared" si="7"/>
        <v>0</v>
      </c>
      <c r="L80" s="15">
        <f t="shared" si="10"/>
        <v>71</v>
      </c>
      <c r="M80" s="16">
        <f t="shared" si="8"/>
        <v>0</v>
      </c>
      <c r="N80" s="15">
        <f t="shared" si="11"/>
        <v>75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12</v>
      </c>
      <c r="E81" s="6">
        <v>54</v>
      </c>
      <c r="F81" s="6">
        <v>9</v>
      </c>
      <c r="G81" s="6">
        <v>45</v>
      </c>
      <c r="H81" s="6">
        <v>3</v>
      </c>
      <c r="I81" s="6">
        <v>9</v>
      </c>
      <c r="J81" s="6">
        <f t="shared" si="9"/>
        <v>12</v>
      </c>
      <c r="K81" s="11">
        <f t="shared" si="7"/>
        <v>0</v>
      </c>
      <c r="L81" s="6">
        <f t="shared" si="10"/>
        <v>54</v>
      </c>
      <c r="M81" s="11">
        <f t="shared" si="8"/>
        <v>0</v>
      </c>
      <c r="N81" s="6">
        <f t="shared" si="11"/>
        <v>66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11</v>
      </c>
      <c r="E82" s="6">
        <v>59</v>
      </c>
      <c r="F82" s="6">
        <v>10</v>
      </c>
      <c r="G82" s="6">
        <v>55</v>
      </c>
      <c r="H82" s="6">
        <v>0</v>
      </c>
      <c r="I82" s="6">
        <v>5</v>
      </c>
      <c r="J82" s="6">
        <f t="shared" si="9"/>
        <v>10</v>
      </c>
      <c r="K82" s="11">
        <f t="shared" si="7"/>
        <v>-1</v>
      </c>
      <c r="L82" s="6">
        <f t="shared" si="10"/>
        <v>60</v>
      </c>
      <c r="M82" s="11">
        <f t="shared" si="8"/>
        <v>1</v>
      </c>
      <c r="N82" s="6">
        <f t="shared" si="11"/>
        <v>70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10</v>
      </c>
      <c r="E83" s="6">
        <v>39</v>
      </c>
      <c r="F83" s="6">
        <v>12</v>
      </c>
      <c r="G83" s="6">
        <v>34</v>
      </c>
      <c r="H83" s="6">
        <v>0</v>
      </c>
      <c r="I83" s="6">
        <v>5</v>
      </c>
      <c r="J83" s="6">
        <f t="shared" si="9"/>
        <v>12</v>
      </c>
      <c r="K83" s="11">
        <f t="shared" si="7"/>
        <v>2</v>
      </c>
      <c r="L83" s="6">
        <f t="shared" si="10"/>
        <v>39</v>
      </c>
      <c r="M83" s="11">
        <f t="shared" si="8"/>
        <v>0</v>
      </c>
      <c r="N83" s="6">
        <f t="shared" si="11"/>
        <v>51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0</v>
      </c>
      <c r="E84" s="6">
        <v>47</v>
      </c>
      <c r="F84" s="6">
        <v>0</v>
      </c>
      <c r="G84" s="6">
        <v>41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47</v>
      </c>
      <c r="M84" s="11">
        <f t="shared" si="8"/>
        <v>0</v>
      </c>
      <c r="N84" s="6">
        <f t="shared" si="11"/>
        <v>47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0</v>
      </c>
      <c r="E85" s="6">
        <v>25</v>
      </c>
      <c r="F85" s="6">
        <v>0</v>
      </c>
      <c r="G85" s="6">
        <v>17</v>
      </c>
      <c r="H85" s="6">
        <v>0</v>
      </c>
      <c r="I85" s="6">
        <v>8</v>
      </c>
      <c r="J85" s="6">
        <f t="shared" si="9"/>
        <v>0</v>
      </c>
      <c r="K85" s="11">
        <f t="shared" si="7"/>
        <v>0</v>
      </c>
      <c r="L85" s="6">
        <f t="shared" si="10"/>
        <v>25</v>
      </c>
      <c r="M85" s="11">
        <f t="shared" si="8"/>
        <v>0</v>
      </c>
      <c r="N85" s="6">
        <f t="shared" si="11"/>
        <v>25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0</v>
      </c>
      <c r="E86" s="6">
        <v>10</v>
      </c>
      <c r="F86" s="6">
        <v>0</v>
      </c>
      <c r="G86" s="6">
        <v>6</v>
      </c>
      <c r="H86" s="6">
        <v>0</v>
      </c>
      <c r="I86" s="6">
        <v>4</v>
      </c>
      <c r="J86" s="6">
        <f t="shared" si="9"/>
        <v>0</v>
      </c>
      <c r="K86" s="11">
        <f t="shared" si="7"/>
        <v>0</v>
      </c>
      <c r="L86" s="6">
        <f t="shared" si="10"/>
        <v>10</v>
      </c>
      <c r="M86" s="11">
        <f t="shared" si="8"/>
        <v>0</v>
      </c>
      <c r="N86" s="6">
        <f t="shared" si="11"/>
        <v>10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7</v>
      </c>
      <c r="E87" s="6">
        <v>100</v>
      </c>
      <c r="F87" s="6">
        <v>6</v>
      </c>
      <c r="G87" s="6">
        <v>102</v>
      </c>
      <c r="H87" s="6">
        <v>1</v>
      </c>
      <c r="I87" s="6">
        <v>1</v>
      </c>
      <c r="J87" s="6">
        <f t="shared" si="9"/>
        <v>7</v>
      </c>
      <c r="K87" s="11">
        <f t="shared" si="7"/>
        <v>0</v>
      </c>
      <c r="L87" s="6">
        <f t="shared" si="10"/>
        <v>103</v>
      </c>
      <c r="M87" s="11">
        <f t="shared" si="8"/>
        <v>3</v>
      </c>
      <c r="N87" s="6">
        <f t="shared" si="11"/>
        <v>110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5</v>
      </c>
      <c r="E88" s="6">
        <v>42</v>
      </c>
      <c r="F88" s="6">
        <v>4</v>
      </c>
      <c r="G88" s="6">
        <v>25</v>
      </c>
      <c r="H88" s="6">
        <v>0</v>
      </c>
      <c r="I88" s="6">
        <v>18</v>
      </c>
      <c r="J88" s="6">
        <f t="shared" si="9"/>
        <v>4</v>
      </c>
      <c r="K88" s="11">
        <f t="shared" si="7"/>
        <v>-1</v>
      </c>
      <c r="L88" s="6">
        <f t="shared" si="10"/>
        <v>43</v>
      </c>
      <c r="M88" s="11">
        <f t="shared" si="8"/>
        <v>1</v>
      </c>
      <c r="N88" s="6">
        <f t="shared" si="11"/>
        <v>47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1</v>
      </c>
      <c r="E89" s="6">
        <v>22</v>
      </c>
      <c r="F89" s="6">
        <v>1</v>
      </c>
      <c r="G89" s="6">
        <v>12</v>
      </c>
      <c r="H89" s="6">
        <v>0</v>
      </c>
      <c r="I89" s="6">
        <v>10</v>
      </c>
      <c r="J89" s="6">
        <f t="shared" si="9"/>
        <v>1</v>
      </c>
      <c r="K89" s="11">
        <f t="shared" si="7"/>
        <v>0</v>
      </c>
      <c r="L89" s="6">
        <f t="shared" si="10"/>
        <v>22</v>
      </c>
      <c r="M89" s="11">
        <f t="shared" si="8"/>
        <v>0</v>
      </c>
      <c r="N89" s="6">
        <f t="shared" si="11"/>
        <v>23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8</v>
      </c>
      <c r="E90" s="6">
        <v>12</v>
      </c>
      <c r="F90" s="6">
        <v>7</v>
      </c>
      <c r="G90" s="6">
        <v>7</v>
      </c>
      <c r="H90" s="6">
        <v>1</v>
      </c>
      <c r="I90" s="6">
        <v>5</v>
      </c>
      <c r="J90" s="6">
        <f t="shared" si="9"/>
        <v>8</v>
      </c>
      <c r="K90" s="11">
        <f t="shared" si="7"/>
        <v>0</v>
      </c>
      <c r="L90" s="6">
        <f t="shared" si="10"/>
        <v>12</v>
      </c>
      <c r="M90" s="11">
        <f t="shared" si="8"/>
        <v>0</v>
      </c>
      <c r="N90" s="6">
        <f t="shared" si="11"/>
        <v>20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6</v>
      </c>
      <c r="E91" s="6">
        <v>179</v>
      </c>
      <c r="F91" s="6">
        <v>3</v>
      </c>
      <c r="G91" s="6">
        <v>168</v>
      </c>
      <c r="H91" s="6">
        <v>2</v>
      </c>
      <c r="I91" s="6">
        <v>12</v>
      </c>
      <c r="J91" s="6">
        <f t="shared" si="9"/>
        <v>5</v>
      </c>
      <c r="K91" s="11">
        <f t="shared" si="7"/>
        <v>-1</v>
      </c>
      <c r="L91" s="6">
        <f t="shared" si="10"/>
        <v>180</v>
      </c>
      <c r="M91" s="11">
        <f t="shared" si="8"/>
        <v>1</v>
      </c>
      <c r="N91" s="6">
        <f t="shared" si="11"/>
        <v>185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2</v>
      </c>
      <c r="E92" s="6">
        <v>5</v>
      </c>
      <c r="F92" s="6">
        <v>2</v>
      </c>
      <c r="G92" s="6">
        <v>2</v>
      </c>
      <c r="H92" s="6">
        <v>0</v>
      </c>
      <c r="I92" s="6">
        <v>3</v>
      </c>
      <c r="J92" s="6">
        <f t="shared" si="9"/>
        <v>2</v>
      </c>
      <c r="K92" s="11">
        <f t="shared" si="7"/>
        <v>0</v>
      </c>
      <c r="L92" s="6">
        <f t="shared" si="10"/>
        <v>5</v>
      </c>
      <c r="M92" s="11">
        <f t="shared" si="8"/>
        <v>0</v>
      </c>
      <c r="N92" s="6">
        <f t="shared" si="11"/>
        <v>7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2</v>
      </c>
      <c r="E93" s="6">
        <v>5</v>
      </c>
      <c r="F93" s="6">
        <v>2</v>
      </c>
      <c r="G93" s="6">
        <v>3</v>
      </c>
      <c r="H93" s="6">
        <v>0</v>
      </c>
      <c r="I93" s="6">
        <v>2</v>
      </c>
      <c r="J93" s="6">
        <f t="shared" si="9"/>
        <v>2</v>
      </c>
      <c r="K93" s="11">
        <f t="shared" si="7"/>
        <v>0</v>
      </c>
      <c r="L93" s="6">
        <f t="shared" si="10"/>
        <v>5</v>
      </c>
      <c r="M93" s="11">
        <f t="shared" si="8"/>
        <v>0</v>
      </c>
      <c r="N93" s="6">
        <f t="shared" si="11"/>
        <v>7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1</v>
      </c>
      <c r="E94" s="6">
        <v>31</v>
      </c>
      <c r="F94" s="6">
        <v>0</v>
      </c>
      <c r="G94" s="6">
        <v>20</v>
      </c>
      <c r="H94" s="6">
        <v>1</v>
      </c>
      <c r="I94" s="6">
        <v>11</v>
      </c>
      <c r="J94" s="6">
        <f t="shared" si="9"/>
        <v>1</v>
      </c>
      <c r="K94" s="11">
        <f t="shared" si="7"/>
        <v>0</v>
      </c>
      <c r="L94" s="6">
        <f t="shared" si="10"/>
        <v>31</v>
      </c>
      <c r="M94" s="11">
        <f t="shared" si="8"/>
        <v>0</v>
      </c>
      <c r="N94" s="6">
        <f t="shared" si="11"/>
        <v>32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1</v>
      </c>
      <c r="E95" s="6">
        <v>6</v>
      </c>
      <c r="F95" s="6">
        <v>0</v>
      </c>
      <c r="G95" s="6">
        <v>0</v>
      </c>
      <c r="H95" s="6">
        <v>1</v>
      </c>
      <c r="I95" s="6">
        <v>6</v>
      </c>
      <c r="J95" s="6">
        <f t="shared" si="9"/>
        <v>1</v>
      </c>
      <c r="K95" s="11">
        <f t="shared" si="7"/>
        <v>0</v>
      </c>
      <c r="L95" s="6">
        <f t="shared" si="10"/>
        <v>6</v>
      </c>
      <c r="M95" s="11">
        <f t="shared" si="8"/>
        <v>0</v>
      </c>
      <c r="N95" s="6">
        <f t="shared" si="11"/>
        <v>7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1</v>
      </c>
      <c r="E96" s="6">
        <v>2</v>
      </c>
      <c r="F96" s="6">
        <v>0</v>
      </c>
      <c r="G96" s="6">
        <v>0</v>
      </c>
      <c r="H96" s="6">
        <v>1</v>
      </c>
      <c r="I96" s="6">
        <v>2</v>
      </c>
      <c r="J96" s="6">
        <f t="shared" si="9"/>
        <v>1</v>
      </c>
      <c r="K96" s="11">
        <f t="shared" si="7"/>
        <v>0</v>
      </c>
      <c r="L96" s="6">
        <f t="shared" si="10"/>
        <v>2</v>
      </c>
      <c r="M96" s="11">
        <f t="shared" si="8"/>
        <v>0</v>
      </c>
      <c r="N96" s="6">
        <f t="shared" si="11"/>
        <v>3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3</v>
      </c>
      <c r="E97" s="6">
        <v>9</v>
      </c>
      <c r="F97" s="6">
        <v>3</v>
      </c>
      <c r="G97" s="6">
        <v>6</v>
      </c>
      <c r="H97" s="6">
        <v>0</v>
      </c>
      <c r="I97" s="6">
        <v>3</v>
      </c>
      <c r="J97" s="6">
        <f t="shared" si="9"/>
        <v>3</v>
      </c>
      <c r="K97" s="11">
        <f t="shared" si="7"/>
        <v>0</v>
      </c>
      <c r="L97" s="6">
        <f t="shared" si="10"/>
        <v>9</v>
      </c>
      <c r="M97" s="11">
        <f t="shared" si="8"/>
        <v>0</v>
      </c>
      <c r="N97" s="6">
        <f t="shared" si="11"/>
        <v>12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29</v>
      </c>
      <c r="E98" s="6">
        <v>93</v>
      </c>
      <c r="F98" s="6">
        <v>26</v>
      </c>
      <c r="G98" s="6">
        <v>73</v>
      </c>
      <c r="H98" s="6">
        <v>2</v>
      </c>
      <c r="I98" s="6">
        <v>22</v>
      </c>
      <c r="J98" s="6">
        <f t="shared" si="9"/>
        <v>28</v>
      </c>
      <c r="K98" s="11">
        <f t="shared" si="7"/>
        <v>-1</v>
      </c>
      <c r="L98" s="6">
        <f t="shared" si="10"/>
        <v>95</v>
      </c>
      <c r="M98" s="11">
        <f t="shared" si="8"/>
        <v>2</v>
      </c>
      <c r="N98" s="6">
        <f t="shared" si="11"/>
        <v>123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9</v>
      </c>
      <c r="E99" s="6">
        <v>18</v>
      </c>
      <c r="F99" s="6">
        <v>8</v>
      </c>
      <c r="G99" s="6">
        <v>13</v>
      </c>
      <c r="H99" s="6">
        <v>0</v>
      </c>
      <c r="I99" s="6">
        <v>6</v>
      </c>
      <c r="J99" s="6">
        <f t="shared" si="9"/>
        <v>8</v>
      </c>
      <c r="K99" s="11">
        <f t="shared" si="7"/>
        <v>-1</v>
      </c>
      <c r="L99" s="6">
        <f t="shared" si="10"/>
        <v>19</v>
      </c>
      <c r="M99" s="11">
        <f t="shared" si="8"/>
        <v>1</v>
      </c>
      <c r="N99" s="6">
        <f t="shared" si="11"/>
        <v>27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10</v>
      </c>
      <c r="E100" s="6">
        <v>43</v>
      </c>
      <c r="F100" s="6">
        <v>8</v>
      </c>
      <c r="G100" s="6">
        <v>36</v>
      </c>
      <c r="H100" s="6">
        <v>2</v>
      </c>
      <c r="I100" s="6">
        <v>7</v>
      </c>
      <c r="J100" s="6">
        <f t="shared" si="9"/>
        <v>10</v>
      </c>
      <c r="K100" s="11">
        <f t="shared" ref="K100:K120" si="12">J100-D100</f>
        <v>0</v>
      </c>
      <c r="L100" s="6">
        <f t="shared" si="10"/>
        <v>43</v>
      </c>
      <c r="M100" s="11">
        <f t="shared" ref="M100:M120" si="13">L100-E100</f>
        <v>0</v>
      </c>
      <c r="N100" s="6">
        <f t="shared" si="11"/>
        <v>53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2</v>
      </c>
      <c r="E101" s="6">
        <v>19</v>
      </c>
      <c r="F101" s="6">
        <v>1</v>
      </c>
      <c r="G101" s="6">
        <v>17</v>
      </c>
      <c r="H101" s="6">
        <v>1</v>
      </c>
      <c r="I101" s="6">
        <v>2</v>
      </c>
      <c r="J101" s="6">
        <f t="shared" si="9"/>
        <v>2</v>
      </c>
      <c r="K101" s="11">
        <f t="shared" si="12"/>
        <v>0</v>
      </c>
      <c r="L101" s="6">
        <f t="shared" si="10"/>
        <v>19</v>
      </c>
      <c r="M101" s="11">
        <f t="shared" si="13"/>
        <v>0</v>
      </c>
      <c r="N101" s="6">
        <f t="shared" si="11"/>
        <v>21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1</v>
      </c>
      <c r="E102" s="6">
        <v>17</v>
      </c>
      <c r="F102" s="6">
        <v>0</v>
      </c>
      <c r="G102" s="6">
        <v>10</v>
      </c>
      <c r="H102" s="6">
        <v>1</v>
      </c>
      <c r="I102" s="6">
        <v>7</v>
      </c>
      <c r="J102" s="6">
        <f t="shared" si="9"/>
        <v>1</v>
      </c>
      <c r="K102" s="11">
        <f t="shared" si="12"/>
        <v>0</v>
      </c>
      <c r="L102" s="6">
        <f t="shared" si="10"/>
        <v>17</v>
      </c>
      <c r="M102" s="11">
        <f t="shared" si="13"/>
        <v>0</v>
      </c>
      <c r="N102" s="6">
        <f t="shared" si="11"/>
        <v>18</v>
      </c>
    </row>
    <row r="103" spans="1:14" s="17" customFormat="1" ht="20.100000000000001" customHeight="1" x14ac:dyDescent="0.25">
      <c r="A103" s="14">
        <v>21102</v>
      </c>
      <c r="B103" s="14" t="s">
        <v>198</v>
      </c>
      <c r="C103" s="14" t="s">
        <v>199</v>
      </c>
      <c r="D103" s="15">
        <v>3</v>
      </c>
      <c r="E103" s="15">
        <v>23</v>
      </c>
      <c r="F103" s="6">
        <v>2</v>
      </c>
      <c r="G103" s="6">
        <v>20</v>
      </c>
      <c r="H103" s="6">
        <v>1</v>
      </c>
      <c r="I103" s="6">
        <v>3</v>
      </c>
      <c r="J103" s="15">
        <f t="shared" si="9"/>
        <v>3</v>
      </c>
      <c r="K103" s="16">
        <f t="shared" si="12"/>
        <v>0</v>
      </c>
      <c r="L103" s="15">
        <f t="shared" si="10"/>
        <v>23</v>
      </c>
      <c r="M103" s="16">
        <f t="shared" si="13"/>
        <v>0</v>
      </c>
      <c r="N103" s="15">
        <f t="shared" si="11"/>
        <v>26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4</v>
      </c>
      <c r="E105" s="6">
        <v>9</v>
      </c>
      <c r="F105" s="6">
        <v>3</v>
      </c>
      <c r="G105" s="6">
        <v>8</v>
      </c>
      <c r="H105" s="6">
        <v>1</v>
      </c>
      <c r="I105" s="6">
        <v>1</v>
      </c>
      <c r="J105" s="6">
        <f t="shared" si="9"/>
        <v>4</v>
      </c>
      <c r="K105" s="11">
        <f t="shared" si="12"/>
        <v>0</v>
      </c>
      <c r="L105" s="6">
        <f t="shared" si="10"/>
        <v>9</v>
      </c>
      <c r="M105" s="11">
        <f t="shared" si="13"/>
        <v>0</v>
      </c>
      <c r="N105" s="6">
        <f t="shared" si="11"/>
        <v>13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3</v>
      </c>
      <c r="E106" s="6">
        <v>8</v>
      </c>
      <c r="F106" s="6">
        <v>3</v>
      </c>
      <c r="G106" s="6">
        <v>7</v>
      </c>
      <c r="H106" s="6">
        <v>0</v>
      </c>
      <c r="I106" s="6">
        <v>1</v>
      </c>
      <c r="J106" s="6">
        <f t="shared" si="9"/>
        <v>3</v>
      </c>
      <c r="K106" s="11">
        <f t="shared" si="12"/>
        <v>0</v>
      </c>
      <c r="L106" s="6">
        <f t="shared" si="10"/>
        <v>8</v>
      </c>
      <c r="M106" s="11">
        <f t="shared" si="13"/>
        <v>0</v>
      </c>
      <c r="N106" s="6">
        <f t="shared" si="11"/>
        <v>11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6</v>
      </c>
      <c r="E107" s="6">
        <v>36</v>
      </c>
      <c r="F107" s="6">
        <v>4</v>
      </c>
      <c r="G107" s="6">
        <v>27</v>
      </c>
      <c r="H107" s="6">
        <v>1</v>
      </c>
      <c r="I107" s="6">
        <v>10</v>
      </c>
      <c r="J107" s="6">
        <f t="shared" si="9"/>
        <v>5</v>
      </c>
      <c r="K107" s="11">
        <f t="shared" si="12"/>
        <v>-1</v>
      </c>
      <c r="L107" s="6">
        <f t="shared" si="10"/>
        <v>37</v>
      </c>
      <c r="M107" s="11">
        <f t="shared" si="13"/>
        <v>1</v>
      </c>
      <c r="N107" s="6">
        <f t="shared" si="11"/>
        <v>42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13</v>
      </c>
      <c r="E108" s="6">
        <v>59</v>
      </c>
      <c r="F108" s="6">
        <v>13</v>
      </c>
      <c r="G108" s="6">
        <v>56</v>
      </c>
      <c r="H108" s="6">
        <v>0</v>
      </c>
      <c r="I108" s="6">
        <v>3</v>
      </c>
      <c r="J108" s="6">
        <f t="shared" si="9"/>
        <v>13</v>
      </c>
      <c r="K108" s="11">
        <f t="shared" si="12"/>
        <v>0</v>
      </c>
      <c r="L108" s="6">
        <f t="shared" si="10"/>
        <v>59</v>
      </c>
      <c r="M108" s="11">
        <f t="shared" si="13"/>
        <v>0</v>
      </c>
      <c r="N108" s="6">
        <f t="shared" si="11"/>
        <v>72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14</v>
      </c>
      <c r="E109" s="6">
        <v>46</v>
      </c>
      <c r="F109" s="6">
        <v>13</v>
      </c>
      <c r="G109" s="6">
        <v>31</v>
      </c>
      <c r="H109" s="6">
        <v>1</v>
      </c>
      <c r="I109" s="6">
        <v>15</v>
      </c>
      <c r="J109" s="6">
        <f t="shared" si="9"/>
        <v>14</v>
      </c>
      <c r="K109" s="11">
        <f t="shared" si="12"/>
        <v>0</v>
      </c>
      <c r="L109" s="6">
        <f t="shared" si="10"/>
        <v>46</v>
      </c>
      <c r="M109" s="11">
        <f t="shared" si="13"/>
        <v>0</v>
      </c>
      <c r="N109" s="6">
        <f t="shared" si="11"/>
        <v>60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6</v>
      </c>
      <c r="E110" s="6">
        <v>44</v>
      </c>
      <c r="F110" s="6">
        <v>6</v>
      </c>
      <c r="G110" s="6">
        <v>40</v>
      </c>
      <c r="H110" s="6">
        <v>0</v>
      </c>
      <c r="I110" s="6">
        <v>4</v>
      </c>
      <c r="J110" s="6">
        <f t="shared" si="9"/>
        <v>6</v>
      </c>
      <c r="K110" s="11">
        <f t="shared" si="12"/>
        <v>0</v>
      </c>
      <c r="L110" s="6">
        <f t="shared" si="10"/>
        <v>44</v>
      </c>
      <c r="M110" s="11">
        <f t="shared" si="13"/>
        <v>0</v>
      </c>
      <c r="N110" s="6">
        <f t="shared" si="11"/>
        <v>50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4</v>
      </c>
      <c r="E111" s="6">
        <v>46</v>
      </c>
      <c r="F111" s="6">
        <v>4</v>
      </c>
      <c r="G111" s="6">
        <v>33</v>
      </c>
      <c r="H111" s="6">
        <v>0</v>
      </c>
      <c r="I111" s="6">
        <v>13</v>
      </c>
      <c r="J111" s="6">
        <f t="shared" si="9"/>
        <v>4</v>
      </c>
      <c r="K111" s="11">
        <f t="shared" si="12"/>
        <v>0</v>
      </c>
      <c r="L111" s="6">
        <f t="shared" si="10"/>
        <v>46</v>
      </c>
      <c r="M111" s="11">
        <f t="shared" si="13"/>
        <v>0</v>
      </c>
      <c r="N111" s="6">
        <f t="shared" si="11"/>
        <v>50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2</v>
      </c>
      <c r="E112" s="6">
        <v>67</v>
      </c>
      <c r="F112" s="6">
        <v>1</v>
      </c>
      <c r="G112" s="6">
        <v>56</v>
      </c>
      <c r="H112" s="6">
        <v>1</v>
      </c>
      <c r="I112" s="6">
        <v>11</v>
      </c>
      <c r="J112" s="6">
        <f t="shared" si="9"/>
        <v>2</v>
      </c>
      <c r="K112" s="11">
        <f t="shared" si="12"/>
        <v>0</v>
      </c>
      <c r="L112" s="6">
        <f t="shared" si="10"/>
        <v>67</v>
      </c>
      <c r="M112" s="11">
        <f t="shared" si="13"/>
        <v>0</v>
      </c>
      <c r="N112" s="6">
        <f t="shared" si="11"/>
        <v>69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5</v>
      </c>
      <c r="E114" s="6">
        <v>47</v>
      </c>
      <c r="F114" s="6">
        <v>5</v>
      </c>
      <c r="G114" s="6">
        <v>45</v>
      </c>
      <c r="H114" s="6">
        <v>0</v>
      </c>
      <c r="I114" s="6">
        <v>2</v>
      </c>
      <c r="J114" s="6">
        <f t="shared" si="9"/>
        <v>5</v>
      </c>
      <c r="K114" s="11">
        <f t="shared" si="12"/>
        <v>0</v>
      </c>
      <c r="L114" s="6">
        <f t="shared" si="10"/>
        <v>47</v>
      </c>
      <c r="M114" s="11">
        <f t="shared" si="13"/>
        <v>0</v>
      </c>
      <c r="N114" s="6">
        <f t="shared" si="11"/>
        <v>52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4</v>
      </c>
      <c r="E115" s="6">
        <v>20</v>
      </c>
      <c r="F115" s="6">
        <v>1</v>
      </c>
      <c r="G115" s="6">
        <v>16</v>
      </c>
      <c r="H115" s="6">
        <v>2</v>
      </c>
      <c r="I115" s="6">
        <v>5</v>
      </c>
      <c r="J115" s="6">
        <f t="shared" si="9"/>
        <v>3</v>
      </c>
      <c r="K115" s="11">
        <f t="shared" si="12"/>
        <v>-1</v>
      </c>
      <c r="L115" s="6">
        <f t="shared" si="10"/>
        <v>21</v>
      </c>
      <c r="M115" s="11">
        <f t="shared" si="13"/>
        <v>1</v>
      </c>
      <c r="N115" s="6">
        <f t="shared" si="11"/>
        <v>24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1</v>
      </c>
      <c r="E116" s="6">
        <v>91</v>
      </c>
      <c r="F116" s="6">
        <v>1</v>
      </c>
      <c r="G116" s="6">
        <v>76</v>
      </c>
      <c r="H116" s="6">
        <v>0</v>
      </c>
      <c r="I116" s="6">
        <v>15</v>
      </c>
      <c r="J116" s="6">
        <f t="shared" si="9"/>
        <v>1</v>
      </c>
      <c r="K116" s="11">
        <f t="shared" si="12"/>
        <v>0</v>
      </c>
      <c r="L116" s="6">
        <f t="shared" si="10"/>
        <v>91</v>
      </c>
      <c r="M116" s="11">
        <f t="shared" si="13"/>
        <v>0</v>
      </c>
      <c r="N116" s="6">
        <f t="shared" si="11"/>
        <v>92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2</v>
      </c>
      <c r="E117" s="6">
        <v>45</v>
      </c>
      <c r="F117" s="6">
        <v>2</v>
      </c>
      <c r="G117" s="6">
        <v>38</v>
      </c>
      <c r="H117" s="6">
        <v>0</v>
      </c>
      <c r="I117" s="6">
        <v>7</v>
      </c>
      <c r="J117" s="6">
        <f t="shared" si="9"/>
        <v>2</v>
      </c>
      <c r="K117" s="11">
        <f t="shared" si="12"/>
        <v>0</v>
      </c>
      <c r="L117" s="6">
        <f t="shared" si="10"/>
        <v>45</v>
      </c>
      <c r="M117" s="11">
        <f t="shared" si="13"/>
        <v>0</v>
      </c>
      <c r="N117" s="6">
        <f t="shared" si="11"/>
        <v>47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6</v>
      </c>
      <c r="E118" s="6">
        <v>42</v>
      </c>
      <c r="F118" s="6">
        <v>5</v>
      </c>
      <c r="G118" s="6">
        <v>40</v>
      </c>
      <c r="H118" s="6">
        <v>0</v>
      </c>
      <c r="I118" s="6">
        <v>3</v>
      </c>
      <c r="J118" s="6">
        <f t="shared" si="9"/>
        <v>5</v>
      </c>
      <c r="K118" s="11">
        <f t="shared" si="12"/>
        <v>-1</v>
      </c>
      <c r="L118" s="6">
        <f t="shared" si="10"/>
        <v>43</v>
      </c>
      <c r="M118" s="11">
        <f t="shared" si="13"/>
        <v>1</v>
      </c>
      <c r="N118" s="6">
        <f t="shared" si="11"/>
        <v>48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4</v>
      </c>
      <c r="E119" s="6">
        <v>8</v>
      </c>
      <c r="F119" s="6">
        <v>1</v>
      </c>
      <c r="G119" s="6">
        <v>9</v>
      </c>
      <c r="H119" s="6">
        <v>1</v>
      </c>
      <c r="I119" s="6">
        <v>1</v>
      </c>
      <c r="J119" s="6">
        <f t="shared" si="9"/>
        <v>2</v>
      </c>
      <c r="K119" s="11">
        <f t="shared" si="12"/>
        <v>-2</v>
      </c>
      <c r="L119" s="6">
        <f t="shared" si="10"/>
        <v>10</v>
      </c>
      <c r="M119" s="11">
        <f t="shared" si="13"/>
        <v>2</v>
      </c>
      <c r="N119" s="6">
        <f t="shared" si="11"/>
        <v>12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132</v>
      </c>
      <c r="E120" s="6">
        <v>526</v>
      </c>
      <c r="F120" s="6">
        <v>53</v>
      </c>
      <c r="G120" s="6">
        <v>403</v>
      </c>
      <c r="H120" s="6">
        <v>70</v>
      </c>
      <c r="I120" s="6">
        <v>132</v>
      </c>
      <c r="J120" s="6">
        <f t="shared" si="9"/>
        <v>123</v>
      </c>
      <c r="K120" s="11">
        <f t="shared" si="12"/>
        <v>-9</v>
      </c>
      <c r="L120" s="6">
        <f t="shared" si="10"/>
        <v>535</v>
      </c>
      <c r="M120" s="11">
        <f t="shared" si="13"/>
        <v>9</v>
      </c>
      <c r="N120" s="6">
        <f t="shared" si="11"/>
        <v>658</v>
      </c>
    </row>
    <row r="121" spans="1:14" ht="20.100000000000001" customHeight="1" x14ac:dyDescent="0.25">
      <c r="A121" s="8" t="s">
        <v>234</v>
      </c>
      <c r="B121" s="9"/>
      <c r="C121" s="9"/>
      <c r="D121" s="10">
        <v>3346</v>
      </c>
      <c r="E121" s="10">
        <v>2209</v>
      </c>
      <c r="F121" s="10">
        <f>SUM(F4:F119)+F120</f>
        <v>1146</v>
      </c>
      <c r="G121" s="10">
        <f>SUM(G4:G119)+G120</f>
        <v>6986</v>
      </c>
      <c r="H121" s="10">
        <f>SUM(H4:H119)+H120</f>
        <v>222</v>
      </c>
      <c r="I121" s="10">
        <f>SUM(I4:I119)+I120</f>
        <v>1615</v>
      </c>
      <c r="J121" s="10">
        <f t="shared" ref="J121:M121" si="14">SUM(J4:J119)+J120</f>
        <v>1368</v>
      </c>
      <c r="K121" s="13">
        <f t="shared" si="14"/>
        <v>-98</v>
      </c>
      <c r="L121" s="10">
        <f t="shared" si="14"/>
        <v>8601</v>
      </c>
      <c r="M121" s="13">
        <f t="shared" si="14"/>
        <v>123</v>
      </c>
      <c r="N121" s="10">
        <f>SUM(N4:N119)+N120</f>
        <v>9969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2020-03-28T21:26:57Z</dcterms:created>
  <dcterms:modified xsi:type="dcterms:W3CDTF">2020-05-04T13:14:58Z</dcterms:modified>
</cp:coreProperties>
</file>